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ela.novotna\Desktop\ZAKÁZKY\.to do\ZPŘ - Souvislá obnova vybraných alejí ve správě KSÚS Středočeského kraje (VZ-250_17)\01_Výzva a ZD\Příloha č. 2_Rozpočet\"/>
    </mc:Choice>
  </mc:AlternateContent>
  <bookViews>
    <workbookView xWindow="0" yWindow="0" windowWidth="23040" windowHeight="8940"/>
  </bookViews>
  <sheets>
    <sheet name="Souhrnný rozpočet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C28" i="1"/>
  <c r="C22" i="1"/>
  <c r="C21" i="1"/>
  <c r="C30" i="1" l="1"/>
  <c r="C25" i="1"/>
  <c r="C20" i="1"/>
  <c r="C44" i="1"/>
  <c r="C38" i="1"/>
  <c r="C37" i="1"/>
  <c r="C12" i="1"/>
  <c r="B46" i="1" l="1"/>
  <c r="C46" i="1" s="1"/>
  <c r="C41" i="1"/>
  <c r="C36" i="1"/>
  <c r="C9" i="1"/>
  <c r="C7" i="1"/>
  <c r="B49" i="1" l="1"/>
  <c r="C14" i="1"/>
  <c r="C49" i="1"/>
</calcChain>
</file>

<file path=xl/sharedStrings.xml><?xml version="1.0" encoding="utf-8"?>
<sst xmlns="http://schemas.openxmlformats.org/spreadsheetml/2006/main" count="30" uniqueCount="16">
  <si>
    <t>CELKOVÁ SUMARIZACE</t>
  </si>
  <si>
    <t>ZPŮSOBILÉ NÁKLADY</t>
  </si>
  <si>
    <t>OŠETŘENÍ STÁVAJÍCÍCH DŘEVIN, ZPRACOVÁNÍ DŘEVA</t>
  </si>
  <si>
    <t>Cena bez DPH</t>
  </si>
  <si>
    <t>Cena vč. DPH (21%)</t>
  </si>
  <si>
    <t>PŘÍMÉ REALIZAČNÍ NÁKLADY CELKEM</t>
  </si>
  <si>
    <t>Propagace - plakát A3</t>
  </si>
  <si>
    <t xml:space="preserve">UZNATELNÉ REALIZAČNÍ NÁKLADY CELKEM </t>
  </si>
  <si>
    <t>LOKALITA ROZTĚŽ</t>
  </si>
  <si>
    <t>LOKALITA ČESKÝ BROD</t>
  </si>
  <si>
    <t>OŠETŘENÍ A KÁCENÍ STÁVAJÍCÍCH DŘEVIN, ZPRACOVÁNÍ DŘEVA</t>
  </si>
  <si>
    <t>VÝSADBA DŘEVIN, ZALOŽENÍ TRÁVNÍKU</t>
  </si>
  <si>
    <t>NÁSLEDNÁ PÉČE PO DOBU 3 LET</t>
  </si>
  <si>
    <t>OŠETŘENÍ STÁVAJÍCÍCH DŘEVIN, ZPRACOVÁNÍ ŠTĚPKY</t>
  </si>
  <si>
    <t>LOKALITA BYSTŘICE U BENEŠOVA</t>
  </si>
  <si>
    <r>
      <t xml:space="preserve">CELKOVÉ UZNATELNÉ REALIZAČNÍ NÁKLADY </t>
    </r>
    <r>
      <rPr>
        <b/>
        <sz val="10"/>
        <color theme="1"/>
        <rFont val="Calibri"/>
        <family val="2"/>
        <charset val="238"/>
        <scheme val="minor"/>
      </rPr>
      <t>(CENU UVÉST DO KRYCÍHO LISTU)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</si>
</sst>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\ #,##0.00&quot; Kč &quot;;\-#,##0.00&quot; Kč &quot;;&quot; -&quot;#&quot; Kč &quot;;@\ "/>
    <numFmt numFmtId="165" formatCode="#,##0.00\ &quot;Kč&quot;"/>
    <numFmt numFmtId="166" formatCode="#,##0.0000_ ;\-#,##0.0000\ "/>
    <numFmt numFmtId="167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b/>
      <sz val="11"/>
      <color indexed="2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9"/>
      <name val="Calibri"/>
      <family val="2"/>
      <charset val="238"/>
    </font>
    <font>
      <sz val="9"/>
      <name val="Calibri"/>
      <family val="2"/>
      <charset val="1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1" xfId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vertical="center" wrapText="1"/>
    </xf>
    <xf numFmtId="164" fontId="3" fillId="2" borderId="0" xfId="1" applyNumberFormat="1" applyFont="1" applyFill="1" applyBorder="1" applyAlignment="1" applyProtection="1">
      <alignment horizontal="right" vertical="center"/>
    </xf>
    <xf numFmtId="164" fontId="4" fillId="0" borderId="2" xfId="1" applyNumberFormat="1" applyFont="1" applyFill="1" applyBorder="1" applyAlignment="1" applyProtection="1">
      <alignment vertical="center"/>
    </xf>
    <xf numFmtId="164" fontId="4" fillId="0" borderId="3" xfId="1" applyNumberFormat="1" applyFont="1" applyFill="1" applyBorder="1" applyAlignment="1" applyProtection="1">
      <alignment vertical="center"/>
    </xf>
    <xf numFmtId="164" fontId="2" fillId="0" borderId="4" xfId="1" applyNumberFormat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 wrapText="1"/>
    </xf>
    <xf numFmtId="0" fontId="5" fillId="3" borderId="5" xfId="1" applyFont="1" applyFill="1" applyBorder="1" applyAlignment="1" applyProtection="1">
      <alignment vertical="center" wrapText="1"/>
    </xf>
    <xf numFmtId="164" fontId="3" fillId="3" borderId="4" xfId="1" applyNumberFormat="1" applyFont="1" applyFill="1" applyBorder="1" applyAlignment="1" applyProtection="1">
      <alignment vertical="center"/>
    </xf>
    <xf numFmtId="164" fontId="2" fillId="0" borderId="0" xfId="1" applyNumberFormat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 wrapText="1"/>
    </xf>
    <xf numFmtId="164" fontId="7" fillId="0" borderId="0" xfId="1" applyNumberFormat="1" applyFont="1" applyFill="1" applyBorder="1" applyAlignment="1" applyProtection="1">
      <alignment vertical="center"/>
    </xf>
    <xf numFmtId="0" fontId="8" fillId="0" borderId="5" xfId="1" applyFont="1" applyFill="1" applyBorder="1" applyAlignment="1" applyProtection="1">
      <alignment vertical="center" wrapText="1"/>
    </xf>
    <xf numFmtId="164" fontId="8" fillId="0" borderId="6" xfId="1" applyNumberFormat="1" applyFont="1" applyFill="1" applyBorder="1" applyAlignment="1" applyProtection="1">
      <alignment vertical="center"/>
    </xf>
    <xf numFmtId="164" fontId="8" fillId="0" borderId="7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vertical="center" wrapText="1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3" fillId="3" borderId="5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vertical="center" wrapText="1"/>
    </xf>
    <xf numFmtId="0" fontId="0" fillId="4" borderId="0" xfId="0" applyFill="1"/>
    <xf numFmtId="164" fontId="4" fillId="0" borderId="4" xfId="1" applyNumberFormat="1" applyFont="1" applyFill="1" applyBorder="1" applyAlignment="1" applyProtection="1">
      <alignment vertical="center"/>
    </xf>
    <xf numFmtId="164" fontId="4" fillId="0" borderId="9" xfId="1" applyNumberFormat="1" applyFont="1" applyFill="1" applyBorder="1" applyAlignment="1" applyProtection="1">
      <alignment vertical="center"/>
    </xf>
    <xf numFmtId="0" fontId="2" fillId="0" borderId="8" xfId="1" applyFont="1" applyFill="1" applyBorder="1" applyAlignment="1" applyProtection="1">
      <alignment vertical="center" wrapText="1"/>
    </xf>
    <xf numFmtId="164" fontId="2" fillId="0" borderId="9" xfId="1" applyNumberFormat="1" applyFont="1" applyFill="1" applyBorder="1" applyAlignment="1" applyProtection="1">
      <alignment vertical="center"/>
    </xf>
    <xf numFmtId="164" fontId="3" fillId="3" borderId="9" xfId="1" applyNumberFormat="1" applyFont="1" applyFill="1" applyBorder="1" applyAlignment="1" applyProtection="1">
      <alignment vertical="center"/>
    </xf>
    <xf numFmtId="0" fontId="8" fillId="0" borderId="8" xfId="1" applyFont="1" applyFill="1" applyBorder="1" applyAlignment="1" applyProtection="1">
      <alignment vertical="center" wrapText="1"/>
    </xf>
    <xf numFmtId="164" fontId="4" fillId="0" borderId="11" xfId="1" applyNumberFormat="1" applyFont="1" applyFill="1" applyBorder="1" applyAlignment="1" applyProtection="1">
      <alignment vertical="center"/>
    </xf>
    <xf numFmtId="0" fontId="3" fillId="2" borderId="12" xfId="1" applyFont="1" applyFill="1" applyBorder="1" applyAlignment="1" applyProtection="1">
      <alignment vertical="center" wrapText="1"/>
    </xf>
    <xf numFmtId="164" fontId="3" fillId="2" borderId="13" xfId="1" applyNumberFormat="1" applyFont="1" applyFill="1" applyBorder="1" applyAlignment="1" applyProtection="1">
      <alignment horizontal="right" vertical="center"/>
    </xf>
    <xf numFmtId="0" fontId="2" fillId="0" borderId="12" xfId="1" applyFont="1" applyFill="1" applyBorder="1" applyAlignment="1" applyProtection="1">
      <alignment vertical="center" wrapText="1"/>
    </xf>
    <xf numFmtId="164" fontId="2" fillId="0" borderId="13" xfId="1" applyNumberFormat="1" applyFont="1" applyFill="1" applyBorder="1" applyAlignment="1" applyProtection="1">
      <alignment vertical="center"/>
    </xf>
    <xf numFmtId="0" fontId="5" fillId="3" borderId="14" xfId="1" applyFont="1" applyFill="1" applyBorder="1" applyAlignment="1" applyProtection="1">
      <alignment vertical="center" wrapText="1"/>
    </xf>
    <xf numFmtId="0" fontId="6" fillId="0" borderId="12" xfId="1" applyFont="1" applyFill="1" applyBorder="1" applyAlignment="1" applyProtection="1">
      <alignment vertical="center" wrapText="1"/>
    </xf>
    <xf numFmtId="164" fontId="7" fillId="0" borderId="13" xfId="1" applyNumberFormat="1" applyFont="1" applyFill="1" applyBorder="1" applyAlignment="1" applyProtection="1">
      <alignment vertical="center"/>
    </xf>
    <xf numFmtId="0" fontId="8" fillId="0" borderId="14" xfId="1" applyFont="1" applyFill="1" applyBorder="1" applyAlignment="1" applyProtection="1">
      <alignment vertical="center" wrapText="1"/>
    </xf>
    <xf numFmtId="164" fontId="8" fillId="0" borderId="15" xfId="1" applyNumberFormat="1" applyFont="1" applyFill="1" applyBorder="1" applyAlignment="1" applyProtection="1">
      <alignment vertical="center"/>
    </xf>
    <xf numFmtId="0" fontId="3" fillId="0" borderId="12" xfId="1" applyFont="1" applyFill="1" applyBorder="1" applyAlignment="1" applyProtection="1">
      <alignment vertical="center" wrapText="1"/>
    </xf>
    <xf numFmtId="164" fontId="3" fillId="0" borderId="13" xfId="1" applyNumberFormat="1" applyFont="1" applyFill="1" applyBorder="1" applyAlignment="1" applyProtection="1">
      <alignment horizontal="right" vertical="center"/>
    </xf>
    <xf numFmtId="0" fontId="3" fillId="3" borderId="16" xfId="1" applyFont="1" applyFill="1" applyBorder="1" applyAlignment="1" applyProtection="1">
      <alignment vertical="center" wrapText="1"/>
    </xf>
    <xf numFmtId="164" fontId="3" fillId="3" borderId="17" xfId="1" applyNumberFormat="1" applyFont="1" applyFill="1" applyBorder="1" applyAlignment="1" applyProtection="1">
      <alignment vertical="center"/>
    </xf>
    <xf numFmtId="164" fontId="3" fillId="3" borderId="18" xfId="1" applyNumberFormat="1" applyFont="1" applyFill="1" applyBorder="1" applyAlignment="1" applyProtection="1">
      <alignment vertical="center"/>
    </xf>
    <xf numFmtId="0" fontId="8" fillId="0" borderId="10" xfId="1" applyFont="1" applyFill="1" applyBorder="1" applyAlignment="1" applyProtection="1">
      <alignment vertical="center" wrapText="1"/>
    </xf>
    <xf numFmtId="0" fontId="9" fillId="0" borderId="0" xfId="0" applyFont="1"/>
    <xf numFmtId="166" fontId="0" fillId="0" borderId="0" xfId="0" applyNumberFormat="1"/>
    <xf numFmtId="0" fontId="9" fillId="4" borderId="0" xfId="0" applyFont="1" applyFill="1"/>
    <xf numFmtId="167" fontId="0" fillId="0" borderId="0" xfId="0" applyNumberFormat="1"/>
    <xf numFmtId="0" fontId="2" fillId="0" borderId="4" xfId="1" applyFont="1" applyFill="1" applyBorder="1" applyAlignment="1" applyProtection="1">
      <alignment vertical="center" wrapText="1"/>
    </xf>
    <xf numFmtId="165" fontId="9" fillId="5" borderId="20" xfId="0" applyNumberFormat="1" applyFont="1" applyFill="1" applyBorder="1"/>
    <xf numFmtId="165" fontId="9" fillId="5" borderId="21" xfId="0" applyNumberFormat="1" applyFont="1" applyFill="1" applyBorder="1"/>
    <xf numFmtId="0" fontId="9" fillId="5" borderId="19" xfId="0" applyFont="1" applyFill="1" applyBorder="1" applyAlignment="1">
      <alignment wrapText="1"/>
    </xf>
    <xf numFmtId="0" fontId="2" fillId="0" borderId="22" xfId="1" applyFont="1" applyFill="1" applyBorder="1" applyAlignment="1" applyProtection="1">
      <alignment horizontal="center" vertical="center" wrapText="1"/>
    </xf>
  </cellXfs>
  <cellStyles count="2">
    <cellStyle name="Excel Built-in Normal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topLeftCell="A8" zoomScaleNormal="100" workbookViewId="0">
      <selection activeCell="E40" sqref="E40"/>
    </sheetView>
  </sheetViews>
  <sheetFormatPr defaultRowHeight="15" x14ac:dyDescent="0.25"/>
  <cols>
    <col min="1" max="1" width="43.7109375" customWidth="1"/>
    <col min="2" max="2" width="20.42578125" customWidth="1"/>
    <col min="3" max="3" width="21.85546875" customWidth="1"/>
    <col min="5" max="5" width="11.85546875" bestFit="1" customWidth="1"/>
  </cols>
  <sheetData>
    <row r="1" spans="1:3" ht="15.75" x14ac:dyDescent="0.25">
      <c r="A1" s="43" t="s">
        <v>0</v>
      </c>
    </row>
    <row r="3" spans="1:3" ht="15.75" x14ac:dyDescent="0.25">
      <c r="A3" s="45" t="s">
        <v>8</v>
      </c>
      <c r="B3" s="20"/>
      <c r="C3" s="20"/>
    </row>
    <row r="4" spans="1:3" x14ac:dyDescent="0.25">
      <c r="A4" s="19" t="s">
        <v>1</v>
      </c>
      <c r="B4" s="4"/>
      <c r="C4" s="5"/>
    </row>
    <row r="5" spans="1:3" x14ac:dyDescent="0.25">
      <c r="A5" s="2"/>
      <c r="B5" s="3" t="s">
        <v>3</v>
      </c>
      <c r="C5" s="3" t="s">
        <v>4</v>
      </c>
    </row>
    <row r="6" spans="1:3" x14ac:dyDescent="0.25">
      <c r="A6" s="2"/>
      <c r="B6" s="3"/>
      <c r="C6" s="3"/>
    </row>
    <row r="7" spans="1:3" ht="30" x14ac:dyDescent="0.25">
      <c r="A7" s="1" t="s">
        <v>2</v>
      </c>
      <c r="B7" s="6"/>
      <c r="C7" s="6">
        <f>B7*0.21+B7</f>
        <v>0</v>
      </c>
    </row>
    <row r="8" spans="1:3" x14ac:dyDescent="0.25">
      <c r="A8" s="7"/>
      <c r="B8" s="6"/>
      <c r="C8" s="6"/>
    </row>
    <row r="9" spans="1:3" x14ac:dyDescent="0.25">
      <c r="A9" s="8" t="s">
        <v>5</v>
      </c>
      <c r="B9" s="9"/>
      <c r="C9" s="9">
        <f>B9*0.21+B9</f>
        <v>0</v>
      </c>
    </row>
    <row r="10" spans="1:3" x14ac:dyDescent="0.25">
      <c r="A10" s="7"/>
      <c r="B10" s="10"/>
      <c r="C10" s="10"/>
    </row>
    <row r="11" spans="1:3" x14ac:dyDescent="0.25">
      <c r="A11" s="11"/>
      <c r="B11" s="12"/>
      <c r="C11" s="12"/>
    </row>
    <row r="12" spans="1:3" x14ac:dyDescent="0.25">
      <c r="A12" s="13" t="s">
        <v>6</v>
      </c>
      <c r="B12" s="14"/>
      <c r="C12" s="15">
        <f>B12*0.21+B12</f>
        <v>0</v>
      </c>
    </row>
    <row r="13" spans="1:3" x14ac:dyDescent="0.25">
      <c r="A13" s="16"/>
      <c r="B13" s="17"/>
      <c r="C13" s="17"/>
    </row>
    <row r="14" spans="1:3" x14ac:dyDescent="0.25">
      <c r="A14" s="18" t="s">
        <v>7</v>
      </c>
      <c r="B14" s="9"/>
      <c r="C14" s="9">
        <f>B14*0.21+B14</f>
        <v>0</v>
      </c>
    </row>
    <row r="17" spans="1:3" ht="15.75" x14ac:dyDescent="0.25">
      <c r="A17" s="45" t="s">
        <v>9</v>
      </c>
      <c r="B17" s="20"/>
      <c r="C17" s="20"/>
    </row>
    <row r="18" spans="1:3" x14ac:dyDescent="0.25">
      <c r="A18" s="26" t="s">
        <v>1</v>
      </c>
      <c r="B18" s="21"/>
      <c r="C18" s="22"/>
    </row>
    <row r="19" spans="1:3" x14ac:dyDescent="0.25">
      <c r="A19" s="2"/>
      <c r="B19" s="3" t="s">
        <v>3</v>
      </c>
      <c r="C19" s="3" t="s">
        <v>4</v>
      </c>
    </row>
    <row r="20" spans="1:3" ht="30" x14ac:dyDescent="0.25">
      <c r="A20" s="47" t="s">
        <v>10</v>
      </c>
      <c r="B20" s="6"/>
      <c r="C20" s="6">
        <f>B20*0.21+B20</f>
        <v>0</v>
      </c>
    </row>
    <row r="21" spans="1:3" x14ac:dyDescent="0.25">
      <c r="A21" s="47" t="s">
        <v>11</v>
      </c>
      <c r="B21" s="6"/>
      <c r="C21" s="6">
        <f>B21*0.21+B21</f>
        <v>0</v>
      </c>
    </row>
    <row r="22" spans="1:3" x14ac:dyDescent="0.25">
      <c r="A22" s="47" t="s">
        <v>12</v>
      </c>
      <c r="B22" s="6"/>
      <c r="C22" s="6">
        <f>B22*0.21+B22</f>
        <v>0</v>
      </c>
    </row>
    <row r="23" spans="1:3" x14ac:dyDescent="0.25">
      <c r="A23" s="51"/>
      <c r="B23" s="51"/>
      <c r="C23" s="51"/>
    </row>
    <row r="24" spans="1:3" x14ac:dyDescent="0.25">
      <c r="A24" s="7"/>
      <c r="B24" s="10"/>
      <c r="C24" s="10"/>
    </row>
    <row r="25" spans="1:3" x14ac:dyDescent="0.25">
      <c r="A25" s="8" t="s">
        <v>5</v>
      </c>
      <c r="B25" s="9">
        <f>SUM(B20:B22)</f>
        <v>0</v>
      </c>
      <c r="C25" s="9">
        <f>B25*0.21+B25</f>
        <v>0</v>
      </c>
    </row>
    <row r="26" spans="1:3" x14ac:dyDescent="0.25">
      <c r="A26" s="7"/>
      <c r="B26" s="10"/>
      <c r="C26" s="10"/>
    </row>
    <row r="27" spans="1:3" x14ac:dyDescent="0.25">
      <c r="A27" s="11"/>
      <c r="B27" s="12"/>
      <c r="C27" s="12"/>
    </row>
    <row r="28" spans="1:3" x14ac:dyDescent="0.25">
      <c r="A28" s="13" t="s">
        <v>6</v>
      </c>
      <c r="B28" s="14"/>
      <c r="C28" s="15">
        <f>B28*0.21+B28</f>
        <v>0</v>
      </c>
    </row>
    <row r="29" spans="1:3" x14ac:dyDescent="0.25">
      <c r="A29" s="16"/>
      <c r="B29" s="17"/>
      <c r="C29" s="17"/>
    </row>
    <row r="30" spans="1:3" x14ac:dyDescent="0.25">
      <c r="A30" s="18" t="s">
        <v>7</v>
      </c>
      <c r="B30" s="9"/>
      <c r="C30" s="9">
        <f>B30*0.21+B30</f>
        <v>0</v>
      </c>
    </row>
    <row r="33" spans="1:5" ht="15.75" x14ac:dyDescent="0.25">
      <c r="A33" s="45" t="s">
        <v>14</v>
      </c>
      <c r="B33" s="20"/>
      <c r="C33" s="20"/>
    </row>
    <row r="34" spans="1:5" x14ac:dyDescent="0.25">
      <c r="A34" s="42" t="s">
        <v>1</v>
      </c>
      <c r="B34" s="4"/>
      <c r="C34" s="27"/>
    </row>
    <row r="35" spans="1:5" x14ac:dyDescent="0.25">
      <c r="A35" s="28"/>
      <c r="B35" s="3" t="s">
        <v>3</v>
      </c>
      <c r="C35" s="29" t="s">
        <v>4</v>
      </c>
    </row>
    <row r="36" spans="1:5" ht="30" x14ac:dyDescent="0.25">
      <c r="A36" s="23" t="s">
        <v>13</v>
      </c>
      <c r="B36" s="6"/>
      <c r="C36" s="24">
        <f>B36*0.21+B36</f>
        <v>0</v>
      </c>
    </row>
    <row r="37" spans="1:5" x14ac:dyDescent="0.25">
      <c r="A37" s="23" t="s">
        <v>11</v>
      </c>
      <c r="B37" s="6"/>
      <c r="C37" s="24">
        <f>B37*0.21+B37</f>
        <v>0</v>
      </c>
    </row>
    <row r="38" spans="1:5" x14ac:dyDescent="0.25">
      <c r="A38" s="23" t="s">
        <v>12</v>
      </c>
      <c r="B38" s="6"/>
      <c r="C38" s="24">
        <f>B38*0.21+B38</f>
        <v>0</v>
      </c>
    </row>
    <row r="39" spans="1:5" x14ac:dyDescent="0.25">
      <c r="A39" s="30"/>
      <c r="B39" s="10"/>
      <c r="C39" s="31"/>
    </row>
    <row r="40" spans="1:5" x14ac:dyDescent="0.25">
      <c r="A40" s="30"/>
      <c r="B40" s="10"/>
      <c r="C40" s="31"/>
    </row>
    <row r="41" spans="1:5" x14ac:dyDescent="0.25">
      <c r="A41" s="32" t="s">
        <v>5</v>
      </c>
      <c r="B41" s="9"/>
      <c r="C41" s="25">
        <f>B41*0.21+B41</f>
        <v>0</v>
      </c>
    </row>
    <row r="42" spans="1:5" x14ac:dyDescent="0.25">
      <c r="A42" s="30"/>
      <c r="B42" s="10"/>
      <c r="C42" s="31"/>
    </row>
    <row r="43" spans="1:5" x14ac:dyDescent="0.25">
      <c r="A43" s="33"/>
      <c r="B43" s="12"/>
      <c r="C43" s="34"/>
    </row>
    <row r="44" spans="1:5" x14ac:dyDescent="0.25">
      <c r="A44" s="35" t="s">
        <v>6</v>
      </c>
      <c r="B44" s="14"/>
      <c r="C44" s="36">
        <f>B44*0.21+B44</f>
        <v>0</v>
      </c>
    </row>
    <row r="45" spans="1:5" x14ac:dyDescent="0.25">
      <c r="A45" s="37"/>
      <c r="B45" s="17"/>
      <c r="C45" s="38"/>
    </row>
    <row r="46" spans="1:5" ht="15.75" thickBot="1" x14ac:dyDescent="0.3">
      <c r="A46" s="39" t="s">
        <v>7</v>
      </c>
      <c r="B46" s="40">
        <f>SUM(B41:B44)</f>
        <v>0</v>
      </c>
      <c r="C46" s="41">
        <f>B46*0.21+B46</f>
        <v>0</v>
      </c>
      <c r="E46" s="46"/>
    </row>
    <row r="48" spans="1:5" ht="15.75" thickBot="1" x14ac:dyDescent="0.3"/>
    <row r="49" spans="1:3" ht="29.45" customHeight="1" thickBot="1" x14ac:dyDescent="0.3">
      <c r="A49" s="50" t="s">
        <v>15</v>
      </c>
      <c r="B49" s="48">
        <f>B14+B30+B46</f>
        <v>0</v>
      </c>
      <c r="C49" s="49">
        <f>B49*1.21</f>
        <v>0</v>
      </c>
    </row>
    <row r="51" spans="1:3" x14ac:dyDescent="0.25">
      <c r="C51" s="44"/>
    </row>
  </sheetData>
  <mergeCells count="1">
    <mergeCell ref="A23:C23"/>
  </mergeCells>
  <pageMargins left="0.7" right="0.7" top="0.78740157499999996" bottom="0.78740157499999996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Breb</dc:creator>
  <cp:lastModifiedBy>Novotná Adéla</cp:lastModifiedBy>
  <cp:lastPrinted>2017-08-14T10:45:33Z</cp:lastPrinted>
  <dcterms:created xsi:type="dcterms:W3CDTF">2017-07-11T07:15:45Z</dcterms:created>
  <dcterms:modified xsi:type="dcterms:W3CDTF">2017-08-14T10:45:35Z</dcterms:modified>
</cp:coreProperties>
</file>