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51" activeTab="0"/>
  </bookViews>
  <sheets>
    <sheet name="Plynové odběrné zařízení" sheetId="1" r:id="rId1"/>
  </sheets>
  <definedNames>
    <definedName name="_xlnm.Print_Titles" localSheetId="0">'Plynové odběrné zařízení'!$1:$5</definedName>
    <definedName name="_xlnm.Print_Area" localSheetId="0">'Plynové odběrné zařízení'!$A$1:$G$86</definedName>
  </definedNames>
  <calcPr fullCalcOnLoad="1"/>
</workbook>
</file>

<file path=xl/sharedStrings.xml><?xml version="1.0" encoding="utf-8"?>
<sst xmlns="http://schemas.openxmlformats.org/spreadsheetml/2006/main" count="130" uniqueCount="85">
  <si>
    <t>Změna systému vytápění tělocvičny se zázemím</t>
  </si>
  <si>
    <t>Střední škola obchodní Kolín, Havlíčkova 42,  280 02  Kolín IV</t>
  </si>
  <si>
    <t>ÚSTŘEDNÍ VYTÁPĚNÍ</t>
  </si>
  <si>
    <t>Text položky</t>
  </si>
  <si>
    <t>mj</t>
  </si>
  <si>
    <t>počet mj</t>
  </si>
  <si>
    <t>cena dodávky mj</t>
  </si>
  <si>
    <t>cena montáže mj</t>
  </si>
  <si>
    <t>cena mj</t>
  </si>
  <si>
    <t>cena celkem</t>
  </si>
  <si>
    <t>Plynové odběrné zařízení (POZ)</t>
  </si>
  <si>
    <t>Strojovna</t>
  </si>
  <si>
    <t xml:space="preserve">Nástěnný plynový kondenzační kotel "Vaillant“, typ „VU 356/5-5 ecoTEC plus“ </t>
  </si>
  <si>
    <t>ks</t>
  </si>
  <si>
    <r>
      <t xml:space="preserve">Regulátor "multiMATIC 700", vč. venkovního čidla a ostatního příslušenství  </t>
    </r>
    <r>
      <rPr>
        <b/>
        <sz val="9"/>
        <rFont val="Arial CE"/>
        <family val="2"/>
      </rPr>
      <t>*)</t>
    </r>
  </si>
  <si>
    <t>kpl</t>
  </si>
  <si>
    <t>Hydraulický vyrovnávač dynamických tlaků (HVDT)     DN 200, závitová hrdla 5/4“, odvzdušnění, odkalení -  viz detail - výkres „UT-04“</t>
  </si>
  <si>
    <t xml:space="preserve">Tlaková expanzní nádoba ÚT "Reflex NG 80/6",              V = 80 l, PN 6 </t>
  </si>
  <si>
    <r>
      <t>Odvod spalin, přívod spalovacího vzduchu</t>
    </r>
    <r>
      <rPr>
        <b/>
        <sz val="9"/>
        <rFont val="Arial CE"/>
        <family val="2"/>
      </rPr>
      <t xml:space="preserve">  **)</t>
    </r>
  </si>
  <si>
    <t>Koaxiální kotlová redukce Ø 60/100 mm x  Ø 80/125 mm</t>
  </si>
  <si>
    <t xml:space="preserve">Koaxiální koleno vnitřní - 87°, Ø 80/125 mm s revizním otvorem </t>
  </si>
  <si>
    <t xml:space="preserve">Koaxiální trubka s hrdlem vnitřní - Ø 80/125 mm , délka 0,5 m </t>
  </si>
  <si>
    <t xml:space="preserve">Koaxiální průchodka stěnou Ø 80/125 mm s kolenem 87° - nerez </t>
  </si>
  <si>
    <t>Kus pro nasávání vzduchu - nerez</t>
  </si>
  <si>
    <t xml:space="preserve">Koaxiální trubka s hrdlem, vnější - Ø 80/125 mm ,  délka 1,0 m , nerez </t>
  </si>
  <si>
    <t xml:space="preserve">Koaxiální trubka s hrdlem, vnější - Ø 80/125 mm ,  délka 0,5 m , nerez </t>
  </si>
  <si>
    <t>Ústí odkouření - nerez</t>
  </si>
  <si>
    <t>Třmen pro koaxiální potrubí Ø 80/125 mm - vnitřní</t>
  </si>
  <si>
    <t>Spona pro koaxiální potrubí Ø 80/125 mm - venkovní, nerez</t>
  </si>
  <si>
    <t>Venkovní opěrná konzola, přestavitelná, nerez</t>
  </si>
  <si>
    <t>Venkovní držák vedení pro potrubí  Ø 80/125 mm, nerez</t>
  </si>
  <si>
    <t xml:space="preserve">Manžeta vnitřní pro potrubí  Ø 80/125 mm       </t>
  </si>
  <si>
    <t xml:space="preserve">Manžeta venkovní, dělená, nerez, pro potrubí                 Ø 80/125 mm       </t>
  </si>
  <si>
    <t>Armatury</t>
  </si>
  <si>
    <t>Kulový kohout závitový "Giacomini" - R250D - 1"</t>
  </si>
  <si>
    <t>Kulový kohout závitový "Giacomini" - R250D - 5/4"</t>
  </si>
  <si>
    <t>Filtr závitový  5/4"</t>
  </si>
  <si>
    <t>Kohout plnící a vypouštěcí 1/2"</t>
  </si>
  <si>
    <t>Automatický odvzdušňovací ventil 1/2"</t>
  </si>
  <si>
    <t>Manometr 0 - 6 bar</t>
  </si>
  <si>
    <t>Tlakoměrová přípojka stočená + tlakoměrový kohout</t>
  </si>
  <si>
    <t>Tlakoměrová přípojka „U“ + tlakoměrový kohout</t>
  </si>
  <si>
    <t>Teploměr 0-120°C + jímka</t>
  </si>
  <si>
    <t>Ostatní náklady na montáž armatur (šroubení, vsuvky, přechodky, těsnění...)</t>
  </si>
  <si>
    <t>Potrubí</t>
  </si>
  <si>
    <t>Potrubí z ocelových trubek závitových, mat. tř. 11 :</t>
  </si>
  <si>
    <t xml:space="preserve">  - 1"</t>
  </si>
  <si>
    <t>m</t>
  </si>
  <si>
    <t xml:space="preserve">  - 5/4"</t>
  </si>
  <si>
    <t>Příruba zaslepovací DN 25</t>
  </si>
  <si>
    <t>Přírubový spoj DN 25, PN 16 (šrouby, matice, podložky těsnění</t>
  </si>
  <si>
    <t>Redukce ocelová varná 65/32</t>
  </si>
  <si>
    <t>Tvarovky a díly ocelového potrubí (kolena, návarky ….)</t>
  </si>
  <si>
    <t>Prvky pro upevnění ocel. potrubí (objímky, konzole, nosníky, jezdci, závitové tyče, spojky, kombišrouby, kotvy, hmoždinky ….)</t>
  </si>
  <si>
    <t xml:space="preserve">Nátěry </t>
  </si>
  <si>
    <t>Nátěr ocelového potrubí 5/4“ - základní, dvojnásobný</t>
  </si>
  <si>
    <t>Nátěr ocelového potrubí 1“ - základní + dvojnásobný krycí</t>
  </si>
  <si>
    <t xml:space="preserve">Tepelné izolace </t>
  </si>
  <si>
    <t xml:space="preserve">Tepelná izolace potrubí - pouzdra z minerální vlny tl. 30 mm, pro potrubí 5/4“ (vnitřní průměr 42 mm), s povrchovou úpravou ztuženou hliníkovou fólií </t>
  </si>
  <si>
    <t xml:space="preserve">Tepelná izolace HVDT - rohož z minerální vlny tl. 50 mm s povrchovou úpravou ztuženou hliníkovou fólií </t>
  </si>
  <si>
    <t>m2</t>
  </si>
  <si>
    <t>AL - lepící páska na tepelnou izolaci  - 50 m/bal</t>
  </si>
  <si>
    <t>bal</t>
  </si>
  <si>
    <t>Odvod kondenzátu</t>
  </si>
  <si>
    <t>Sifon pro odvod kondenzátu</t>
  </si>
  <si>
    <t>Potrubí plastové pro vnitřní kanalizaci „HT“  DN 40</t>
  </si>
  <si>
    <t>Tvarovky plastového potrubí „HT“ (kolena, hrdla ….)</t>
  </si>
  <si>
    <t xml:space="preserve">Upevnění plastového potrubí (objímky, kombišrouby, hmoždinky …..) </t>
  </si>
  <si>
    <t>Montážní práce, revize, uvedení do provozu</t>
  </si>
  <si>
    <t>Montáž plynového odběrného zařízení (POZ)</t>
  </si>
  <si>
    <t>Revize spalinové cesty</t>
  </si>
  <si>
    <t>Napuštění dotčené části topného systému, odvzdušnění</t>
  </si>
  <si>
    <t>Zkouška těsnosti teplovodní části POZ</t>
  </si>
  <si>
    <t>Uvedení plynového kotle do provozu, zaškolení obsluhy</t>
  </si>
  <si>
    <t xml:space="preserve">kpl </t>
  </si>
  <si>
    <t>Topná zkouška</t>
  </si>
  <si>
    <t>hod</t>
  </si>
  <si>
    <t>Ostatní náklady na část „Plynové odběrné zařízení“ (montážní, pomocný, svařovací materiál, doprava ….)</t>
  </si>
  <si>
    <t>Celkem bez DPH</t>
  </si>
  <si>
    <t>*)   Ostatní zařízení a materiál regulace provozu POZ dodává profese M+R  - viz samostatná část projektu</t>
  </si>
  <si>
    <t>**)   Výměry odvodu spalin a přívodu spalovacího vzduchu upřesnit dle skutečné situace na stavbě.</t>
  </si>
  <si>
    <t>***) Servopohon pro kohout dodá profese „Elektroinstalace“</t>
  </si>
  <si>
    <r>
      <t>Pozn. :</t>
    </r>
    <r>
      <rPr>
        <sz val="10"/>
        <rFont val="Arial CE"/>
        <family val="2"/>
      </rPr>
      <t xml:space="preserve">  Cenu za montáž plynového odběrného zařízení je možno rozepsat po jednotlivých položkách, nebo uvést</t>
    </r>
  </si>
  <si>
    <t xml:space="preserve">            celkovou cenu v položce „Montáž plynového odběrného zařízení“</t>
  </si>
  <si>
    <r>
      <t xml:space="preserve">Dvojcestný kulový kohout závitový „otevřeno - zavřeno", typ "BELIMO“ -  R2032-S3 (5/4“)  </t>
    </r>
    <r>
      <rPr>
        <b/>
        <sz val="9"/>
        <rFont val="Arial CE"/>
        <family val="2"/>
      </rPr>
      <t xml:space="preserve">***) </t>
    </r>
    <r>
      <rPr>
        <sz val="9"/>
        <rFont val="Arial CE"/>
        <family val="0"/>
      </rPr>
      <t>vč. servopohonu NR 230A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</si>
</sst>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&quot; Kč&quot;_-;\-* #,##0&quot; Kč&quot;_-;_-* &quot;- Kč&quot;_-;_-@_-"/>
    <numFmt numFmtId="167" formatCode="_-* #,##0.00&quot; Kč&quot;_-;\-* #,##0.00&quot; Kč&quot;_-;_-* \-??&quot; Kč&quot;_-;_-@_-"/>
    <numFmt numFmtId="168" formatCode="#,##0&quot; Kč&quot;"/>
  </numFmts>
  <fonts count="50">
    <font>
      <sz val="10"/>
      <name val="Arial CE"/>
      <family val="2"/>
    </font>
    <font>
      <sz val="10"/>
      <name val="Arial"/>
      <family val="0"/>
    </font>
    <font>
      <b/>
      <sz val="11"/>
      <color indexed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9"/>
      <color indexed="8"/>
      <name val="Arial CE"/>
      <family val="2"/>
    </font>
    <font>
      <sz val="9"/>
      <color indexed="12"/>
      <name val="Times New Roman CE"/>
      <family val="1"/>
    </font>
    <font>
      <sz val="9"/>
      <name val="Arial"/>
      <family val="2"/>
    </font>
    <font>
      <sz val="9"/>
      <name val="Arial CE"/>
      <family val="2"/>
    </font>
    <font>
      <b/>
      <sz val="9"/>
      <color indexed="53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71">
    <xf numFmtId="2" fontId="0" fillId="0" borderId="0" xfId="0" applyAlignment="1">
      <alignment/>
    </xf>
    <xf numFmtId="0" fontId="0" fillId="0" borderId="0" xfId="0" applyNumberFormat="1" applyAlignment="1">
      <alignment vertical="center" wrapText="1"/>
    </xf>
    <xf numFmtId="2" fontId="0" fillId="0" borderId="0" xfId="0" applyAlignment="1">
      <alignment horizontal="center" vertical="center"/>
    </xf>
    <xf numFmtId="166" fontId="0" fillId="0" borderId="0" xfId="0" applyNumberFormat="1" applyAlignment="1">
      <alignment vertical="center"/>
    </xf>
    <xf numFmtId="2" fontId="0" fillId="0" borderId="0" xfId="0" applyAlignment="1">
      <alignment vertical="center"/>
    </xf>
    <xf numFmtId="2" fontId="2" fillId="0" borderId="0" xfId="0" applyFont="1" applyBorder="1" applyAlignment="1">
      <alignment vertical="center"/>
    </xf>
    <xf numFmtId="2" fontId="0" fillId="0" borderId="0" xfId="0" applyFont="1" applyBorder="1" applyAlignment="1">
      <alignment vertical="center"/>
    </xf>
    <xf numFmtId="2" fontId="3" fillId="0" borderId="0" xfId="0" applyFont="1" applyBorder="1" applyAlignment="1">
      <alignment vertical="center"/>
    </xf>
    <xf numFmtId="2" fontId="4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2" fontId="0" fillId="0" borderId="0" xfId="0" applyBorder="1" applyAlignment="1">
      <alignment horizontal="center" vertical="center"/>
    </xf>
    <xf numFmtId="2" fontId="4" fillId="0" borderId="11" xfId="0" applyFont="1" applyBorder="1" applyAlignment="1">
      <alignment horizontal="center" vertical="center" wrapText="1"/>
    </xf>
    <xf numFmtId="2" fontId="4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2" fontId="4" fillId="0" borderId="12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2" fontId="5" fillId="0" borderId="11" xfId="0" applyFont="1" applyFill="1" applyBorder="1" applyAlignment="1">
      <alignment horizontal="center" vertical="center" wrapText="1"/>
    </xf>
    <xf numFmtId="167" fontId="6" fillId="0" borderId="0" xfId="0" applyNumberFormat="1" applyFont="1" applyBorder="1" applyAlignment="1">
      <alignment vertical="center"/>
    </xf>
    <xf numFmtId="2" fontId="7" fillId="0" borderId="0" xfId="0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2" fontId="7" fillId="0" borderId="12" xfId="0" applyFont="1" applyBorder="1" applyAlignment="1">
      <alignment vertical="center"/>
    </xf>
    <xf numFmtId="0" fontId="9" fillId="0" borderId="13" xfId="0" applyNumberFormat="1" applyFont="1" applyBorder="1" applyAlignment="1">
      <alignment vertical="center" wrapText="1"/>
    </xf>
    <xf numFmtId="2" fontId="8" fillId="0" borderId="14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vertical="center"/>
    </xf>
    <xf numFmtId="168" fontId="8" fillId="0" borderId="15" xfId="0" applyNumberFormat="1" applyFont="1" applyBorder="1" applyAlignment="1">
      <alignment vertical="center"/>
    </xf>
    <xf numFmtId="2" fontId="8" fillId="0" borderId="0" xfId="0" applyFont="1" applyAlignment="1">
      <alignment vertical="center"/>
    </xf>
    <xf numFmtId="0" fontId="8" fillId="0" borderId="13" xfId="0" applyNumberFormat="1" applyFont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wrapText="1"/>
    </xf>
    <xf numFmtId="2" fontId="8" fillId="0" borderId="14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vertical="center"/>
    </xf>
    <xf numFmtId="168" fontId="8" fillId="0" borderId="15" xfId="0" applyNumberFormat="1" applyFont="1" applyFill="1" applyBorder="1" applyAlignment="1">
      <alignment vertical="center"/>
    </xf>
    <xf numFmtId="0" fontId="8" fillId="0" borderId="13" xfId="0" applyNumberFormat="1" applyFont="1" applyBorder="1" applyAlignment="1">
      <alignment vertical="top" wrapText="1"/>
    </xf>
    <xf numFmtId="0" fontId="11" fillId="0" borderId="14" xfId="0" applyNumberFormat="1" applyFont="1" applyBorder="1" applyAlignment="1">
      <alignment vertical="center" wrapText="1"/>
    </xf>
    <xf numFmtId="2" fontId="0" fillId="0" borderId="13" xfId="0" applyFont="1" applyFill="1" applyBorder="1" applyAlignment="1">
      <alignment vertical="center" wrapText="1"/>
    </xf>
    <xf numFmtId="2" fontId="0" fillId="0" borderId="14" xfId="0" applyFont="1" applyFill="1" applyBorder="1" applyAlignment="1">
      <alignment horizontal="center" vertical="center"/>
    </xf>
    <xf numFmtId="2" fontId="5" fillId="0" borderId="13" xfId="0" applyFont="1" applyFill="1" applyBorder="1" applyAlignment="1">
      <alignment horizontal="left" vertical="center" wrapText="1"/>
    </xf>
    <xf numFmtId="0" fontId="12" fillId="0" borderId="13" xfId="0" applyNumberFormat="1" applyFont="1" applyBorder="1" applyAlignment="1">
      <alignment vertical="center" wrapText="1"/>
    </xf>
    <xf numFmtId="2" fontId="8" fillId="0" borderId="17" xfId="0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vertical="center"/>
    </xf>
    <xf numFmtId="166" fontId="0" fillId="0" borderId="17" xfId="0" applyNumberFormat="1" applyFont="1" applyBorder="1" applyAlignment="1">
      <alignment vertical="center"/>
    </xf>
    <xf numFmtId="2" fontId="13" fillId="0" borderId="0" xfId="0" applyNumberFormat="1" applyFont="1" applyFill="1" applyBorder="1" applyAlignment="1">
      <alignment horizontal="right" vertical="center"/>
    </xf>
    <xf numFmtId="2" fontId="0" fillId="0" borderId="0" xfId="0" applyBorder="1" applyAlignment="1">
      <alignment horizontal="right" vertical="center"/>
    </xf>
    <xf numFmtId="2" fontId="13" fillId="0" borderId="0" xfId="0" applyFont="1" applyAlignment="1">
      <alignment vertical="center"/>
    </xf>
    <xf numFmtId="166" fontId="0" fillId="0" borderId="14" xfId="0" applyNumberFormat="1" applyFont="1" applyBorder="1" applyAlignment="1">
      <alignment vertical="center"/>
    </xf>
    <xf numFmtId="168" fontId="8" fillId="0" borderId="18" xfId="0" applyNumberFormat="1" applyFont="1" applyBorder="1" applyAlignment="1">
      <alignment vertical="center"/>
    </xf>
    <xf numFmtId="2" fontId="0" fillId="0" borderId="19" xfId="0" applyFont="1" applyFill="1" applyBorder="1" applyAlignment="1">
      <alignment vertical="center"/>
    </xf>
    <xf numFmtId="2" fontId="0" fillId="0" borderId="20" xfId="0" applyFont="1" applyFill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66" fontId="0" fillId="0" borderId="20" xfId="0" applyNumberFormat="1" applyFont="1" applyBorder="1" applyAlignment="1">
      <alignment vertical="center"/>
    </xf>
    <xf numFmtId="166" fontId="8" fillId="0" borderId="20" xfId="0" applyNumberFormat="1" applyFont="1" applyBorder="1" applyAlignment="1">
      <alignment vertical="center"/>
    </xf>
    <xf numFmtId="168" fontId="8" fillId="0" borderId="21" xfId="0" applyNumberFormat="1" applyFont="1" applyBorder="1" applyAlignment="1">
      <alignment vertical="center"/>
    </xf>
    <xf numFmtId="2" fontId="11" fillId="0" borderId="22" xfId="0" applyFont="1" applyFill="1" applyBorder="1" applyAlignment="1">
      <alignment vertical="center"/>
    </xf>
    <xf numFmtId="2" fontId="14" fillId="0" borderId="23" xfId="0" applyFont="1" applyFill="1" applyBorder="1" applyAlignment="1">
      <alignment horizontal="center" vertical="center"/>
    </xf>
    <xf numFmtId="166" fontId="14" fillId="0" borderId="23" xfId="0" applyNumberFormat="1" applyFont="1" applyBorder="1" applyAlignment="1">
      <alignment vertical="center"/>
    </xf>
    <xf numFmtId="166" fontId="14" fillId="0" borderId="24" xfId="0" applyNumberFormat="1" applyFont="1" applyBorder="1" applyAlignment="1">
      <alignment vertical="center"/>
    </xf>
    <xf numFmtId="168" fontId="11" fillId="0" borderId="10" xfId="0" applyNumberFormat="1" applyFont="1" applyFill="1" applyBorder="1" applyAlignment="1">
      <alignment vertical="center"/>
    </xf>
    <xf numFmtId="2" fontId="11" fillId="0" borderId="25" xfId="0" applyFont="1" applyFill="1" applyBorder="1" applyAlignment="1">
      <alignment vertical="center"/>
    </xf>
    <xf numFmtId="2" fontId="14" fillId="0" borderId="25" xfId="0" applyFont="1" applyFill="1" applyBorder="1" applyAlignment="1">
      <alignment horizontal="center" vertical="center"/>
    </xf>
    <xf numFmtId="166" fontId="14" fillId="0" borderId="25" xfId="0" applyNumberFormat="1" applyFont="1" applyBorder="1" applyAlignment="1">
      <alignment vertical="center"/>
    </xf>
    <xf numFmtId="168" fontId="11" fillId="0" borderId="25" xfId="0" applyNumberFormat="1" applyFont="1" applyFill="1" applyBorder="1" applyAlignment="1">
      <alignment vertical="center"/>
    </xf>
    <xf numFmtId="2" fontId="0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2" fontId="0" fillId="0" borderId="0" xfId="0" applyFont="1" applyFill="1" applyBorder="1" applyAlignment="1">
      <alignment vertical="center"/>
    </xf>
    <xf numFmtId="2" fontId="0" fillId="0" borderId="0" xfId="0" applyFont="1" applyBorder="1" applyAlignment="1">
      <alignment/>
    </xf>
    <xf numFmtId="2" fontId="2" fillId="0" borderId="26" xfId="0" applyFont="1" applyBorder="1" applyAlignment="1">
      <alignment horizontal="center" vertical="center"/>
    </xf>
    <xf numFmtId="2" fontId="2" fillId="0" borderId="2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J33" sqref="J33"/>
    </sheetView>
  </sheetViews>
  <sheetFormatPr defaultColWidth="9.00390625" defaultRowHeight="12.75"/>
  <cols>
    <col min="1" max="1" width="42.625" style="1" customWidth="1"/>
    <col min="2" max="2" width="3.75390625" style="2" customWidth="1"/>
    <col min="3" max="3" width="4.75390625" style="2" customWidth="1"/>
    <col min="4" max="6" width="10.75390625" style="3" customWidth="1"/>
    <col min="7" max="7" width="13.75390625" style="4" customWidth="1"/>
    <col min="8" max="8" width="15.00390625" style="4" customWidth="1"/>
    <col min="9" max="11" width="10.75390625" style="4" customWidth="1"/>
    <col min="12" max="16384" width="9.125" style="4" customWidth="1"/>
  </cols>
  <sheetData>
    <row r="1" spans="1:8" s="6" customFormat="1" ht="16.5" customHeight="1">
      <c r="A1" s="69" t="s">
        <v>0</v>
      </c>
      <c r="B1" s="69"/>
      <c r="C1" s="69"/>
      <c r="D1" s="69"/>
      <c r="E1" s="69"/>
      <c r="F1" s="69"/>
      <c r="G1" s="69"/>
      <c r="H1" s="5"/>
    </row>
    <row r="2" spans="1:8" s="6" customFormat="1" ht="16.5" customHeight="1">
      <c r="A2" s="70" t="s">
        <v>1</v>
      </c>
      <c r="B2" s="70"/>
      <c r="C2" s="70"/>
      <c r="D2" s="70"/>
      <c r="E2" s="70"/>
      <c r="F2" s="70"/>
      <c r="G2" s="70"/>
      <c r="H2" s="5"/>
    </row>
    <row r="3" spans="1:8" s="6" customFormat="1" ht="16.5" customHeight="1">
      <c r="A3" s="70" t="s">
        <v>2</v>
      </c>
      <c r="B3" s="70"/>
      <c r="C3" s="70"/>
      <c r="D3" s="70"/>
      <c r="E3" s="70"/>
      <c r="F3" s="70"/>
      <c r="G3" s="70"/>
      <c r="H3" s="7"/>
    </row>
    <row r="4" spans="1:7" s="10" customFormat="1" ht="22.5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8" t="s">
        <v>9</v>
      </c>
    </row>
    <row r="5" spans="1:7" s="10" customFormat="1" ht="9" customHeight="1">
      <c r="A5" s="11"/>
      <c r="B5" s="12"/>
      <c r="C5" s="12"/>
      <c r="D5" s="13"/>
      <c r="E5" s="13"/>
      <c r="F5" s="13"/>
      <c r="G5" s="14"/>
    </row>
    <row r="6" spans="1:7" s="10" customFormat="1" ht="15">
      <c r="A6" s="15" t="s">
        <v>10</v>
      </c>
      <c r="B6" s="12"/>
      <c r="C6" s="12"/>
      <c r="D6" s="13"/>
      <c r="E6" s="13"/>
      <c r="F6" s="13"/>
      <c r="G6" s="14"/>
    </row>
    <row r="7" spans="1:7" s="18" customFormat="1" ht="7.5" customHeight="1">
      <c r="A7" s="16"/>
      <c r="B7" s="17"/>
      <c r="D7" s="19"/>
      <c r="E7" s="20"/>
      <c r="F7" s="20"/>
      <c r="G7" s="21"/>
    </row>
    <row r="8" spans="1:7" s="27" customFormat="1" ht="12.75" customHeight="1">
      <c r="A8" s="22" t="s">
        <v>11</v>
      </c>
      <c r="B8" s="23"/>
      <c r="C8" s="24"/>
      <c r="D8" s="25"/>
      <c r="E8" s="25"/>
      <c r="F8" s="25"/>
      <c r="G8" s="26"/>
    </row>
    <row r="9" spans="1:7" s="27" customFormat="1" ht="22.5" customHeight="1">
      <c r="A9" s="28" t="s">
        <v>12</v>
      </c>
      <c r="B9" s="23" t="s">
        <v>13</v>
      </c>
      <c r="C9" s="24">
        <v>1</v>
      </c>
      <c r="D9" s="25"/>
      <c r="E9" s="25"/>
      <c r="F9" s="25">
        <f>E9+D9</f>
        <v>0</v>
      </c>
      <c r="G9" s="26">
        <f>F9*C9</f>
        <v>0</v>
      </c>
    </row>
    <row r="10" spans="1:7" s="27" customFormat="1" ht="23.25" customHeight="1">
      <c r="A10" s="29" t="s">
        <v>14</v>
      </c>
      <c r="B10" s="30" t="s">
        <v>15</v>
      </c>
      <c r="C10" s="31">
        <v>1</v>
      </c>
      <c r="D10" s="32"/>
      <c r="E10" s="32"/>
      <c r="F10" s="32">
        <f>E10+D10</f>
        <v>0</v>
      </c>
      <c r="G10" s="33">
        <f>F10*C10</f>
        <v>0</v>
      </c>
    </row>
    <row r="11" spans="1:7" s="27" customFormat="1" ht="35.25" customHeight="1">
      <c r="A11" s="28" t="s">
        <v>16</v>
      </c>
      <c r="B11" s="23" t="s">
        <v>13</v>
      </c>
      <c r="C11" s="24">
        <v>1</v>
      </c>
      <c r="D11" s="25"/>
      <c r="E11" s="25"/>
      <c r="F11" s="25">
        <f>E11+D11</f>
        <v>0</v>
      </c>
      <c r="G11" s="26">
        <f>F11*C11</f>
        <v>0</v>
      </c>
    </row>
    <row r="12" spans="1:7" s="27" customFormat="1" ht="23.25" customHeight="1">
      <c r="A12" s="34" t="s">
        <v>17</v>
      </c>
      <c r="B12" s="23" t="s">
        <v>13</v>
      </c>
      <c r="C12" s="24">
        <v>1</v>
      </c>
      <c r="D12" s="25"/>
      <c r="E12" s="25"/>
      <c r="F12" s="25">
        <f>E12+D12</f>
        <v>0</v>
      </c>
      <c r="G12" s="26">
        <f>F12*C12</f>
        <v>0</v>
      </c>
    </row>
    <row r="13" spans="1:7" s="27" customFormat="1" ht="12" customHeight="1">
      <c r="A13" s="28"/>
      <c r="B13" s="23"/>
      <c r="C13" s="24"/>
      <c r="D13" s="25"/>
      <c r="E13" s="25"/>
      <c r="F13" s="25">
        <f>E13+D13</f>
        <v>0</v>
      </c>
      <c r="G13" s="26">
        <f>F13*C13</f>
        <v>0</v>
      </c>
    </row>
    <row r="14" spans="1:7" s="27" customFormat="1" ht="12.75">
      <c r="A14" s="22" t="s">
        <v>18</v>
      </c>
      <c r="B14" s="23"/>
      <c r="C14" s="24"/>
      <c r="D14" s="35"/>
      <c r="E14" s="35"/>
      <c r="F14" s="25"/>
      <c r="G14" s="26"/>
    </row>
    <row r="15" spans="1:7" s="27" customFormat="1" ht="24">
      <c r="A15" s="28" t="s">
        <v>19</v>
      </c>
      <c r="B15" s="23" t="s">
        <v>13</v>
      </c>
      <c r="C15" s="24">
        <v>1</v>
      </c>
      <c r="D15" s="25"/>
      <c r="E15" s="25"/>
      <c r="F15" s="25">
        <f aca="true" t="shared" si="0" ref="F15:F46">E15+D15</f>
        <v>0</v>
      </c>
      <c r="G15" s="26">
        <f aca="true" t="shared" si="1" ref="G15:G46">F15*C15</f>
        <v>0</v>
      </c>
    </row>
    <row r="16" spans="1:7" s="27" customFormat="1" ht="24">
      <c r="A16" s="28" t="s">
        <v>20</v>
      </c>
      <c r="B16" s="23" t="s">
        <v>13</v>
      </c>
      <c r="C16" s="24">
        <v>1</v>
      </c>
      <c r="D16" s="25"/>
      <c r="E16" s="25"/>
      <c r="F16" s="25">
        <f t="shared" si="0"/>
        <v>0</v>
      </c>
      <c r="G16" s="26">
        <f t="shared" si="1"/>
        <v>0</v>
      </c>
    </row>
    <row r="17" spans="1:7" s="27" customFormat="1" ht="24">
      <c r="A17" s="28" t="s">
        <v>21</v>
      </c>
      <c r="B17" s="23" t="s">
        <v>13</v>
      </c>
      <c r="C17" s="24">
        <v>1</v>
      </c>
      <c r="D17" s="25"/>
      <c r="E17" s="25"/>
      <c r="F17" s="25">
        <f t="shared" si="0"/>
        <v>0</v>
      </c>
      <c r="G17" s="26">
        <f t="shared" si="1"/>
        <v>0</v>
      </c>
    </row>
    <row r="18" spans="1:7" s="27" customFormat="1" ht="21.75" customHeight="1">
      <c r="A18" s="28" t="s">
        <v>22</v>
      </c>
      <c r="B18" s="23" t="s">
        <v>13</v>
      </c>
      <c r="C18" s="24">
        <v>1</v>
      </c>
      <c r="D18" s="25"/>
      <c r="E18" s="25"/>
      <c r="F18" s="25">
        <f t="shared" si="0"/>
        <v>0</v>
      </c>
      <c r="G18" s="26">
        <f t="shared" si="1"/>
        <v>0</v>
      </c>
    </row>
    <row r="19" spans="1:7" s="27" customFormat="1" ht="12.75" customHeight="1">
      <c r="A19" s="28" t="s">
        <v>23</v>
      </c>
      <c r="B19" s="23" t="s">
        <v>13</v>
      </c>
      <c r="C19" s="24">
        <v>1</v>
      </c>
      <c r="D19" s="25"/>
      <c r="E19" s="25"/>
      <c r="F19" s="25">
        <f t="shared" si="0"/>
        <v>0</v>
      </c>
      <c r="G19" s="26">
        <f t="shared" si="1"/>
        <v>0</v>
      </c>
    </row>
    <row r="20" spans="1:7" s="27" customFormat="1" ht="24" customHeight="1">
      <c r="A20" s="28" t="s">
        <v>24</v>
      </c>
      <c r="B20" s="23" t="s">
        <v>13</v>
      </c>
      <c r="C20" s="24">
        <v>2</v>
      </c>
      <c r="D20" s="25"/>
      <c r="E20" s="25"/>
      <c r="F20" s="25">
        <f t="shared" si="0"/>
        <v>0</v>
      </c>
      <c r="G20" s="26">
        <f t="shared" si="1"/>
        <v>0</v>
      </c>
    </row>
    <row r="21" spans="1:7" s="27" customFormat="1" ht="24.75" customHeight="1">
      <c r="A21" s="28" t="s">
        <v>25</v>
      </c>
      <c r="B21" s="23" t="s">
        <v>13</v>
      </c>
      <c r="C21" s="24">
        <v>1</v>
      </c>
      <c r="D21" s="25"/>
      <c r="E21" s="25"/>
      <c r="F21" s="25">
        <f t="shared" si="0"/>
        <v>0</v>
      </c>
      <c r="G21" s="26">
        <f t="shared" si="1"/>
        <v>0</v>
      </c>
    </row>
    <row r="22" spans="1:7" s="27" customFormat="1" ht="12.75" customHeight="1">
      <c r="A22" s="28" t="s">
        <v>26</v>
      </c>
      <c r="B22" s="23" t="s">
        <v>13</v>
      </c>
      <c r="C22" s="24">
        <v>1</v>
      </c>
      <c r="D22" s="25"/>
      <c r="E22" s="25"/>
      <c r="F22" s="25">
        <f t="shared" si="0"/>
        <v>0</v>
      </c>
      <c r="G22" s="26">
        <f t="shared" si="1"/>
        <v>0</v>
      </c>
    </row>
    <row r="23" spans="1:7" s="27" customFormat="1" ht="12.75" customHeight="1">
      <c r="A23" s="28" t="s">
        <v>27</v>
      </c>
      <c r="B23" s="23" t="s">
        <v>13</v>
      </c>
      <c r="C23" s="24">
        <v>2</v>
      </c>
      <c r="D23" s="25"/>
      <c r="E23" s="25"/>
      <c r="F23" s="25">
        <f t="shared" si="0"/>
        <v>0</v>
      </c>
      <c r="G23" s="26">
        <f t="shared" si="1"/>
        <v>0</v>
      </c>
    </row>
    <row r="24" spans="1:7" s="27" customFormat="1" ht="22.5" customHeight="1">
      <c r="A24" s="28" t="s">
        <v>28</v>
      </c>
      <c r="B24" s="23" t="s">
        <v>13</v>
      </c>
      <c r="C24" s="24">
        <v>5</v>
      </c>
      <c r="D24" s="25"/>
      <c r="E24" s="25"/>
      <c r="F24" s="25">
        <f t="shared" si="0"/>
        <v>0</v>
      </c>
      <c r="G24" s="26">
        <f t="shared" si="1"/>
        <v>0</v>
      </c>
    </row>
    <row r="25" spans="1:7" s="27" customFormat="1" ht="12.75" customHeight="1">
      <c r="A25" s="28" t="s">
        <v>29</v>
      </c>
      <c r="B25" s="23" t="s">
        <v>13</v>
      </c>
      <c r="C25" s="24">
        <v>1</v>
      </c>
      <c r="D25" s="25"/>
      <c r="E25" s="25"/>
      <c r="F25" s="25">
        <f t="shared" si="0"/>
        <v>0</v>
      </c>
      <c r="G25" s="26">
        <f t="shared" si="1"/>
        <v>0</v>
      </c>
    </row>
    <row r="26" spans="1:7" s="27" customFormat="1" ht="22.5" customHeight="1">
      <c r="A26" s="28" t="s">
        <v>30</v>
      </c>
      <c r="B26" s="23" t="s">
        <v>13</v>
      </c>
      <c r="C26" s="24">
        <v>2</v>
      </c>
      <c r="D26" s="25"/>
      <c r="E26" s="25"/>
      <c r="F26" s="25">
        <f t="shared" si="0"/>
        <v>0</v>
      </c>
      <c r="G26" s="26">
        <f t="shared" si="1"/>
        <v>0</v>
      </c>
    </row>
    <row r="27" spans="1:7" s="27" customFormat="1" ht="12.75" customHeight="1">
      <c r="A27" s="28" t="s">
        <v>31</v>
      </c>
      <c r="B27" s="23" t="s">
        <v>13</v>
      </c>
      <c r="C27" s="24">
        <v>1</v>
      </c>
      <c r="D27" s="25"/>
      <c r="E27" s="25"/>
      <c r="F27" s="25">
        <f t="shared" si="0"/>
        <v>0</v>
      </c>
      <c r="G27" s="26">
        <f t="shared" si="1"/>
        <v>0</v>
      </c>
    </row>
    <row r="28" spans="1:7" s="27" customFormat="1" ht="22.5" customHeight="1">
      <c r="A28" s="28" t="s">
        <v>32</v>
      </c>
      <c r="B28" s="23" t="s">
        <v>13</v>
      </c>
      <c r="C28" s="24">
        <v>1</v>
      </c>
      <c r="D28" s="25"/>
      <c r="E28" s="25"/>
      <c r="F28" s="25">
        <f t="shared" si="0"/>
        <v>0</v>
      </c>
      <c r="G28" s="26">
        <f t="shared" si="1"/>
        <v>0</v>
      </c>
    </row>
    <row r="29" spans="1:7" s="27" customFormat="1" ht="12.75" customHeight="1">
      <c r="A29" s="28"/>
      <c r="B29" s="23"/>
      <c r="C29" s="24"/>
      <c r="D29" s="25"/>
      <c r="E29" s="25"/>
      <c r="F29" s="25">
        <f t="shared" si="0"/>
        <v>0</v>
      </c>
      <c r="G29" s="26">
        <f t="shared" si="1"/>
        <v>0</v>
      </c>
    </row>
    <row r="30" spans="1:7" s="27" customFormat="1" ht="12.75" customHeight="1">
      <c r="A30" s="22" t="s">
        <v>33</v>
      </c>
      <c r="B30" s="23"/>
      <c r="C30" s="24"/>
      <c r="D30" s="25"/>
      <c r="E30" s="25"/>
      <c r="F30" s="25">
        <f t="shared" si="0"/>
        <v>0</v>
      </c>
      <c r="G30" s="26">
        <f t="shared" si="1"/>
        <v>0</v>
      </c>
    </row>
    <row r="31" spans="1:7" s="27" customFormat="1" ht="12.75" customHeight="1">
      <c r="A31" s="28" t="s">
        <v>34</v>
      </c>
      <c r="B31" s="23" t="s">
        <v>13</v>
      </c>
      <c r="C31" s="24">
        <v>2</v>
      </c>
      <c r="D31" s="25"/>
      <c r="E31" s="25"/>
      <c r="F31" s="25">
        <f t="shared" si="0"/>
        <v>0</v>
      </c>
      <c r="G31" s="26">
        <f t="shared" si="1"/>
        <v>0</v>
      </c>
    </row>
    <row r="32" spans="1:7" s="27" customFormat="1" ht="12.75" customHeight="1">
      <c r="A32" s="28" t="s">
        <v>35</v>
      </c>
      <c r="B32" s="23" t="s">
        <v>13</v>
      </c>
      <c r="C32" s="24">
        <v>6</v>
      </c>
      <c r="D32" s="25"/>
      <c r="E32" s="25"/>
      <c r="F32" s="25">
        <f t="shared" si="0"/>
        <v>0</v>
      </c>
      <c r="G32" s="26">
        <f t="shared" si="1"/>
        <v>0</v>
      </c>
    </row>
    <row r="33" spans="1:7" s="27" customFormat="1" ht="45" customHeight="1">
      <c r="A33" s="28" t="s">
        <v>84</v>
      </c>
      <c r="B33" s="23" t="s">
        <v>13</v>
      </c>
      <c r="C33" s="24">
        <v>1</v>
      </c>
      <c r="D33" s="25"/>
      <c r="E33" s="25"/>
      <c r="F33" s="25">
        <f t="shared" si="0"/>
        <v>0</v>
      </c>
      <c r="G33" s="26">
        <f t="shared" si="1"/>
        <v>0</v>
      </c>
    </row>
    <row r="34" spans="1:7" s="27" customFormat="1" ht="12.75" customHeight="1">
      <c r="A34" s="28" t="s">
        <v>36</v>
      </c>
      <c r="B34" s="23" t="s">
        <v>13</v>
      </c>
      <c r="C34" s="24">
        <v>1</v>
      </c>
      <c r="D34" s="25"/>
      <c r="E34" s="25"/>
      <c r="F34" s="25">
        <f t="shared" si="0"/>
        <v>0</v>
      </c>
      <c r="G34" s="26">
        <f t="shared" si="1"/>
        <v>0</v>
      </c>
    </row>
    <row r="35" spans="1:7" s="27" customFormat="1" ht="12.75" customHeight="1">
      <c r="A35" s="28" t="s">
        <v>37</v>
      </c>
      <c r="B35" s="23" t="s">
        <v>13</v>
      </c>
      <c r="C35" s="24">
        <v>2</v>
      </c>
      <c r="D35" s="25"/>
      <c r="E35" s="25"/>
      <c r="F35" s="25">
        <f t="shared" si="0"/>
        <v>0</v>
      </c>
      <c r="G35" s="26">
        <f t="shared" si="1"/>
        <v>0</v>
      </c>
    </row>
    <row r="36" spans="1:7" s="27" customFormat="1" ht="12.75" customHeight="1">
      <c r="A36" s="28" t="s">
        <v>38</v>
      </c>
      <c r="B36" s="23" t="s">
        <v>13</v>
      </c>
      <c r="C36" s="24">
        <v>3</v>
      </c>
      <c r="D36" s="25"/>
      <c r="E36" s="25"/>
      <c r="F36" s="25">
        <f t="shared" si="0"/>
        <v>0</v>
      </c>
      <c r="G36" s="26">
        <f t="shared" si="1"/>
        <v>0</v>
      </c>
    </row>
    <row r="37" spans="1:7" s="27" customFormat="1" ht="12.75" customHeight="1">
      <c r="A37" s="28" t="s">
        <v>39</v>
      </c>
      <c r="B37" s="23" t="s">
        <v>13</v>
      </c>
      <c r="C37" s="24">
        <v>3</v>
      </c>
      <c r="D37" s="25"/>
      <c r="E37" s="25"/>
      <c r="F37" s="25">
        <f t="shared" si="0"/>
        <v>0</v>
      </c>
      <c r="G37" s="26">
        <f t="shared" si="1"/>
        <v>0</v>
      </c>
    </row>
    <row r="38" spans="1:7" s="27" customFormat="1" ht="12.75" customHeight="1">
      <c r="A38" s="28" t="s">
        <v>40</v>
      </c>
      <c r="B38" s="23" t="s">
        <v>13</v>
      </c>
      <c r="C38" s="24">
        <v>1</v>
      </c>
      <c r="D38" s="25"/>
      <c r="E38" s="25"/>
      <c r="F38" s="25">
        <f t="shared" si="0"/>
        <v>0</v>
      </c>
      <c r="G38" s="26">
        <f t="shared" si="1"/>
        <v>0</v>
      </c>
    </row>
    <row r="39" spans="1:7" s="27" customFormat="1" ht="13.5" customHeight="1">
      <c r="A39" s="28" t="s">
        <v>41</v>
      </c>
      <c r="B39" s="23" t="s">
        <v>15</v>
      </c>
      <c r="C39" s="24">
        <v>2</v>
      </c>
      <c r="D39" s="25"/>
      <c r="E39" s="25"/>
      <c r="F39" s="25">
        <f t="shared" si="0"/>
        <v>0</v>
      </c>
      <c r="G39" s="26">
        <f t="shared" si="1"/>
        <v>0</v>
      </c>
    </row>
    <row r="40" spans="1:7" s="27" customFormat="1" ht="13.5" customHeight="1">
      <c r="A40" s="28" t="s">
        <v>42</v>
      </c>
      <c r="B40" s="23" t="s">
        <v>15</v>
      </c>
      <c r="C40" s="24">
        <v>3</v>
      </c>
      <c r="D40" s="25"/>
      <c r="E40" s="25"/>
      <c r="F40" s="25">
        <f t="shared" si="0"/>
        <v>0</v>
      </c>
      <c r="G40" s="26">
        <f t="shared" si="1"/>
        <v>0</v>
      </c>
    </row>
    <row r="41" spans="1:7" s="27" customFormat="1" ht="22.5" customHeight="1">
      <c r="A41" s="36" t="s">
        <v>43</v>
      </c>
      <c r="B41" s="37" t="s">
        <v>15</v>
      </c>
      <c r="C41" s="24">
        <v>1</v>
      </c>
      <c r="D41" s="25"/>
      <c r="E41" s="25"/>
      <c r="F41" s="25">
        <f t="shared" si="0"/>
        <v>0</v>
      </c>
      <c r="G41" s="26">
        <f t="shared" si="1"/>
        <v>0</v>
      </c>
    </row>
    <row r="42" spans="1:7" s="27" customFormat="1" ht="13.5" customHeight="1">
      <c r="A42" s="28"/>
      <c r="B42" s="23"/>
      <c r="C42" s="24"/>
      <c r="D42" s="25"/>
      <c r="E42" s="25"/>
      <c r="F42" s="25">
        <f t="shared" si="0"/>
        <v>0</v>
      </c>
      <c r="G42" s="26">
        <f t="shared" si="1"/>
        <v>0</v>
      </c>
    </row>
    <row r="43" spans="1:7" s="27" customFormat="1" ht="13.5" customHeight="1">
      <c r="A43" s="22" t="s">
        <v>44</v>
      </c>
      <c r="B43" s="23"/>
      <c r="C43" s="24"/>
      <c r="D43" s="25"/>
      <c r="E43" s="25"/>
      <c r="F43" s="25">
        <f t="shared" si="0"/>
        <v>0</v>
      </c>
      <c r="G43" s="26">
        <f t="shared" si="1"/>
        <v>0</v>
      </c>
    </row>
    <row r="44" spans="1:7" s="27" customFormat="1" ht="13.5" customHeight="1">
      <c r="A44" s="28" t="s">
        <v>45</v>
      </c>
      <c r="B44" s="23"/>
      <c r="C44" s="24"/>
      <c r="D44" s="25"/>
      <c r="E44" s="25"/>
      <c r="F44" s="25">
        <f t="shared" si="0"/>
        <v>0</v>
      </c>
      <c r="G44" s="26">
        <f t="shared" si="1"/>
        <v>0</v>
      </c>
    </row>
    <row r="45" spans="1:7" s="27" customFormat="1" ht="13.5" customHeight="1">
      <c r="A45" s="38" t="s">
        <v>46</v>
      </c>
      <c r="B45" s="23" t="s">
        <v>47</v>
      </c>
      <c r="C45" s="24">
        <v>2</v>
      </c>
      <c r="D45" s="25"/>
      <c r="E45" s="25"/>
      <c r="F45" s="25">
        <f t="shared" si="0"/>
        <v>0</v>
      </c>
      <c r="G45" s="26">
        <f t="shared" si="1"/>
        <v>0</v>
      </c>
    </row>
    <row r="46" spans="1:7" s="27" customFormat="1" ht="13.5" customHeight="1">
      <c r="A46" s="38" t="s">
        <v>48</v>
      </c>
      <c r="B46" s="23" t="s">
        <v>47</v>
      </c>
      <c r="C46" s="24">
        <v>18</v>
      </c>
      <c r="D46" s="25"/>
      <c r="E46" s="25"/>
      <c r="F46" s="25">
        <f t="shared" si="0"/>
        <v>0</v>
      </c>
      <c r="G46" s="26">
        <f t="shared" si="1"/>
        <v>0</v>
      </c>
    </row>
    <row r="47" spans="1:7" s="27" customFormat="1" ht="12.75" customHeight="1">
      <c r="A47" s="38"/>
      <c r="B47" s="23"/>
      <c r="C47" s="24"/>
      <c r="D47" s="25"/>
      <c r="E47" s="25"/>
      <c r="F47" s="25">
        <f aca="true" t="shared" si="2" ref="F47:F78">E47+D47</f>
        <v>0</v>
      </c>
      <c r="G47" s="26">
        <f aca="true" t="shared" si="3" ref="G47:G78">F47*C47</f>
        <v>0</v>
      </c>
    </row>
    <row r="48" spans="1:7" s="27" customFormat="1" ht="13.5" customHeight="1">
      <c r="A48" s="38" t="s">
        <v>49</v>
      </c>
      <c r="B48" s="23" t="s">
        <v>13</v>
      </c>
      <c r="C48" s="24">
        <v>2</v>
      </c>
      <c r="D48" s="25"/>
      <c r="E48" s="25"/>
      <c r="F48" s="25">
        <f t="shared" si="2"/>
        <v>0</v>
      </c>
      <c r="G48" s="26">
        <f t="shared" si="3"/>
        <v>0</v>
      </c>
    </row>
    <row r="49" spans="1:7" s="27" customFormat="1" ht="24.75" customHeight="1">
      <c r="A49" s="38" t="s">
        <v>50</v>
      </c>
      <c r="B49" s="23" t="s">
        <v>15</v>
      </c>
      <c r="C49" s="24">
        <v>2</v>
      </c>
      <c r="D49" s="25"/>
      <c r="E49" s="25"/>
      <c r="F49" s="25">
        <f t="shared" si="2"/>
        <v>0</v>
      </c>
      <c r="G49" s="26">
        <f t="shared" si="3"/>
        <v>0</v>
      </c>
    </row>
    <row r="50" spans="1:7" s="27" customFormat="1" ht="13.5" customHeight="1">
      <c r="A50" s="38" t="s">
        <v>51</v>
      </c>
      <c r="B50" s="23" t="s">
        <v>13</v>
      </c>
      <c r="C50" s="24">
        <v>2</v>
      </c>
      <c r="D50" s="25"/>
      <c r="E50" s="25"/>
      <c r="F50" s="25">
        <f t="shared" si="2"/>
        <v>0</v>
      </c>
      <c r="G50" s="26">
        <f t="shared" si="3"/>
        <v>0</v>
      </c>
    </row>
    <row r="51" spans="1:7" s="27" customFormat="1" ht="13.5" customHeight="1">
      <c r="A51" s="38" t="s">
        <v>52</v>
      </c>
      <c r="B51" s="23" t="s">
        <v>15</v>
      </c>
      <c r="C51" s="24">
        <v>1</v>
      </c>
      <c r="D51" s="25"/>
      <c r="E51" s="25"/>
      <c r="F51" s="25">
        <f t="shared" si="2"/>
        <v>0</v>
      </c>
      <c r="G51" s="26">
        <f t="shared" si="3"/>
        <v>0</v>
      </c>
    </row>
    <row r="52" spans="1:7" s="27" customFormat="1" ht="36" customHeight="1">
      <c r="A52" s="28" t="s">
        <v>53</v>
      </c>
      <c r="B52" s="23" t="s">
        <v>15</v>
      </c>
      <c r="C52" s="24">
        <v>1</v>
      </c>
      <c r="D52" s="25"/>
      <c r="E52" s="25"/>
      <c r="F52" s="25">
        <f t="shared" si="2"/>
        <v>0</v>
      </c>
      <c r="G52" s="26">
        <f t="shared" si="3"/>
        <v>0</v>
      </c>
    </row>
    <row r="53" spans="1:7" s="27" customFormat="1" ht="12.75" customHeight="1">
      <c r="A53" s="28"/>
      <c r="B53" s="23"/>
      <c r="C53" s="24"/>
      <c r="D53" s="25"/>
      <c r="E53" s="25"/>
      <c r="F53" s="25">
        <f t="shared" si="2"/>
        <v>0</v>
      </c>
      <c r="G53" s="26">
        <f t="shared" si="3"/>
        <v>0</v>
      </c>
    </row>
    <row r="54" spans="1:7" s="27" customFormat="1" ht="12.75" customHeight="1">
      <c r="A54" s="39" t="s">
        <v>54</v>
      </c>
      <c r="B54" s="23"/>
      <c r="C54" s="24"/>
      <c r="D54" s="25"/>
      <c r="E54" s="25"/>
      <c r="F54" s="25">
        <f t="shared" si="2"/>
        <v>0</v>
      </c>
      <c r="G54" s="26">
        <f t="shared" si="3"/>
        <v>0</v>
      </c>
    </row>
    <row r="55" spans="1:7" s="27" customFormat="1" ht="12.75" customHeight="1">
      <c r="A55" s="28" t="s">
        <v>55</v>
      </c>
      <c r="B55" s="23" t="s">
        <v>47</v>
      </c>
      <c r="C55" s="24">
        <v>18</v>
      </c>
      <c r="D55" s="25"/>
      <c r="E55" s="25"/>
      <c r="F55" s="25">
        <f t="shared" si="2"/>
        <v>0</v>
      </c>
      <c r="G55" s="26">
        <f t="shared" si="3"/>
        <v>0</v>
      </c>
    </row>
    <row r="56" spans="1:7" s="27" customFormat="1" ht="22.5" customHeight="1">
      <c r="A56" s="28" t="s">
        <v>56</v>
      </c>
      <c r="B56" s="23" t="s">
        <v>47</v>
      </c>
      <c r="C56" s="24">
        <v>2</v>
      </c>
      <c r="D56" s="25"/>
      <c r="E56" s="25"/>
      <c r="F56" s="25">
        <f t="shared" si="2"/>
        <v>0</v>
      </c>
      <c r="G56" s="26">
        <f t="shared" si="3"/>
        <v>0</v>
      </c>
    </row>
    <row r="57" spans="1:7" s="27" customFormat="1" ht="12.75" customHeight="1">
      <c r="A57" s="28"/>
      <c r="B57" s="23"/>
      <c r="C57" s="24"/>
      <c r="D57" s="25"/>
      <c r="E57" s="25"/>
      <c r="F57" s="25">
        <f t="shared" si="2"/>
        <v>0</v>
      </c>
      <c r="G57" s="26">
        <f t="shared" si="3"/>
        <v>0</v>
      </c>
    </row>
    <row r="58" spans="1:7" s="27" customFormat="1" ht="12.75" customHeight="1">
      <c r="A58" s="39" t="s">
        <v>57</v>
      </c>
      <c r="B58" s="23"/>
      <c r="C58" s="24"/>
      <c r="D58" s="25"/>
      <c r="E58" s="25"/>
      <c r="F58" s="25">
        <f t="shared" si="2"/>
        <v>0</v>
      </c>
      <c r="G58" s="26">
        <f t="shared" si="3"/>
        <v>0</v>
      </c>
    </row>
    <row r="59" spans="1:7" s="27" customFormat="1" ht="37.5" customHeight="1">
      <c r="A59" s="28" t="s">
        <v>58</v>
      </c>
      <c r="B59" s="23" t="s">
        <v>47</v>
      </c>
      <c r="C59" s="24">
        <v>20</v>
      </c>
      <c r="D59" s="25"/>
      <c r="E59" s="25"/>
      <c r="F59" s="25">
        <f t="shared" si="2"/>
        <v>0</v>
      </c>
      <c r="G59" s="26">
        <f t="shared" si="3"/>
        <v>0</v>
      </c>
    </row>
    <row r="60" spans="1:7" s="27" customFormat="1" ht="26.25" customHeight="1">
      <c r="A60" s="28" t="s">
        <v>59</v>
      </c>
      <c r="B60" s="23" t="s">
        <v>60</v>
      </c>
      <c r="C60" s="24">
        <v>2</v>
      </c>
      <c r="D60" s="25"/>
      <c r="E60" s="25"/>
      <c r="F60" s="25">
        <f t="shared" si="2"/>
        <v>0</v>
      </c>
      <c r="G60" s="26">
        <f t="shared" si="3"/>
        <v>0</v>
      </c>
    </row>
    <row r="61" spans="1:7" s="27" customFormat="1" ht="12.75" customHeight="1">
      <c r="A61" s="28" t="s">
        <v>61</v>
      </c>
      <c r="B61" s="23" t="s">
        <v>62</v>
      </c>
      <c r="C61" s="24">
        <v>1</v>
      </c>
      <c r="D61" s="25"/>
      <c r="E61" s="25"/>
      <c r="F61" s="25">
        <f t="shared" si="2"/>
        <v>0</v>
      </c>
      <c r="G61" s="26">
        <f t="shared" si="3"/>
        <v>0</v>
      </c>
    </row>
    <row r="62" spans="1:7" s="27" customFormat="1" ht="12.75" customHeight="1">
      <c r="A62" s="28"/>
      <c r="B62" s="23"/>
      <c r="C62" s="24"/>
      <c r="D62" s="25"/>
      <c r="E62" s="25"/>
      <c r="F62" s="25">
        <f t="shared" si="2"/>
        <v>0</v>
      </c>
      <c r="G62" s="26">
        <f t="shared" si="3"/>
        <v>0</v>
      </c>
    </row>
    <row r="63" spans="1:7" s="27" customFormat="1" ht="13.5" customHeight="1">
      <c r="A63" s="22" t="s">
        <v>63</v>
      </c>
      <c r="B63" s="23"/>
      <c r="C63" s="24"/>
      <c r="D63" s="25"/>
      <c r="E63" s="25"/>
      <c r="F63" s="25">
        <f t="shared" si="2"/>
        <v>0</v>
      </c>
      <c r="G63" s="26">
        <f t="shared" si="3"/>
        <v>0</v>
      </c>
    </row>
    <row r="64" spans="1:7" s="27" customFormat="1" ht="13.5" customHeight="1">
      <c r="A64" s="28" t="s">
        <v>64</v>
      </c>
      <c r="B64" s="23" t="s">
        <v>13</v>
      </c>
      <c r="C64" s="24">
        <v>1</v>
      </c>
      <c r="D64" s="25"/>
      <c r="E64" s="25"/>
      <c r="F64" s="25">
        <f t="shared" si="2"/>
        <v>0</v>
      </c>
      <c r="G64" s="26">
        <f t="shared" si="3"/>
        <v>0</v>
      </c>
    </row>
    <row r="65" spans="1:7" s="27" customFormat="1" ht="13.5" customHeight="1">
      <c r="A65" s="28" t="s">
        <v>65</v>
      </c>
      <c r="B65" s="23" t="s">
        <v>47</v>
      </c>
      <c r="C65" s="24">
        <v>10</v>
      </c>
      <c r="D65" s="25"/>
      <c r="E65" s="25"/>
      <c r="F65" s="25">
        <f t="shared" si="2"/>
        <v>0</v>
      </c>
      <c r="G65" s="26">
        <f t="shared" si="3"/>
        <v>0</v>
      </c>
    </row>
    <row r="66" spans="1:7" s="27" customFormat="1" ht="12.75" customHeight="1">
      <c r="A66" s="28" t="s">
        <v>66</v>
      </c>
      <c r="B66" s="23" t="s">
        <v>15</v>
      </c>
      <c r="C66" s="24">
        <v>1</v>
      </c>
      <c r="D66" s="25"/>
      <c r="E66" s="25"/>
      <c r="F66" s="25">
        <f t="shared" si="2"/>
        <v>0</v>
      </c>
      <c r="G66" s="26">
        <f t="shared" si="3"/>
        <v>0</v>
      </c>
    </row>
    <row r="67" spans="1:7" s="27" customFormat="1" ht="23.25" customHeight="1">
      <c r="A67" s="28" t="s">
        <v>67</v>
      </c>
      <c r="B67" s="23" t="s">
        <v>15</v>
      </c>
      <c r="C67" s="24">
        <v>1</v>
      </c>
      <c r="D67" s="25"/>
      <c r="E67" s="25"/>
      <c r="F67" s="25">
        <f t="shared" si="2"/>
        <v>0</v>
      </c>
      <c r="G67" s="26">
        <f t="shared" si="3"/>
        <v>0</v>
      </c>
    </row>
    <row r="68" spans="1:7" s="27" customFormat="1" ht="13.5" customHeight="1">
      <c r="A68" s="28"/>
      <c r="B68" s="23"/>
      <c r="C68" s="24"/>
      <c r="D68" s="25"/>
      <c r="E68" s="25"/>
      <c r="F68" s="25">
        <f t="shared" si="2"/>
        <v>0</v>
      </c>
      <c r="G68" s="26">
        <f t="shared" si="3"/>
        <v>0</v>
      </c>
    </row>
    <row r="69" spans="1:7" s="27" customFormat="1" ht="13.5" customHeight="1">
      <c r="A69" s="22" t="s">
        <v>68</v>
      </c>
      <c r="B69" s="23"/>
      <c r="C69" s="24"/>
      <c r="D69" s="25"/>
      <c r="E69" s="25"/>
      <c r="F69" s="25">
        <f t="shared" si="2"/>
        <v>0</v>
      </c>
      <c r="G69" s="26">
        <f t="shared" si="3"/>
        <v>0</v>
      </c>
    </row>
    <row r="70" spans="1:7" s="27" customFormat="1" ht="12.75" customHeight="1">
      <c r="A70" s="28" t="s">
        <v>69</v>
      </c>
      <c r="B70" s="37" t="s">
        <v>15</v>
      </c>
      <c r="C70" s="24">
        <v>1</v>
      </c>
      <c r="D70" s="25"/>
      <c r="E70" s="25"/>
      <c r="F70" s="25">
        <f t="shared" si="2"/>
        <v>0</v>
      </c>
      <c r="G70" s="26">
        <f t="shared" si="3"/>
        <v>0</v>
      </c>
    </row>
    <row r="71" spans="1:7" s="27" customFormat="1" ht="12.75">
      <c r="A71" s="28" t="s">
        <v>70</v>
      </c>
      <c r="B71" s="37" t="s">
        <v>15</v>
      </c>
      <c r="C71" s="24">
        <v>1</v>
      </c>
      <c r="D71" s="25"/>
      <c r="E71" s="25"/>
      <c r="F71" s="25">
        <f t="shared" si="2"/>
        <v>0</v>
      </c>
      <c r="G71" s="26">
        <f t="shared" si="3"/>
        <v>0</v>
      </c>
    </row>
    <row r="72" spans="1:7" s="27" customFormat="1" ht="24">
      <c r="A72" s="28" t="s">
        <v>71</v>
      </c>
      <c r="B72" s="37" t="s">
        <v>15</v>
      </c>
      <c r="C72" s="24">
        <v>1</v>
      </c>
      <c r="D72" s="25"/>
      <c r="E72" s="25"/>
      <c r="F72" s="25">
        <f t="shared" si="2"/>
        <v>0</v>
      </c>
      <c r="G72" s="26">
        <f t="shared" si="3"/>
        <v>0</v>
      </c>
    </row>
    <row r="73" spans="1:12" ht="12.75">
      <c r="A73" s="36" t="s">
        <v>72</v>
      </c>
      <c r="B73" s="40" t="s">
        <v>15</v>
      </c>
      <c r="C73" s="41">
        <v>1</v>
      </c>
      <c r="D73" s="42"/>
      <c r="E73" s="43"/>
      <c r="F73" s="25">
        <f t="shared" si="2"/>
        <v>0</v>
      </c>
      <c r="G73" s="26">
        <f t="shared" si="3"/>
        <v>0</v>
      </c>
      <c r="J73" s="44"/>
      <c r="K73" s="45"/>
      <c r="L73" s="46"/>
    </row>
    <row r="74" spans="1:12" ht="25.5">
      <c r="A74" s="36" t="s">
        <v>73</v>
      </c>
      <c r="B74" s="23" t="s">
        <v>74</v>
      </c>
      <c r="C74" s="24">
        <v>1</v>
      </c>
      <c r="D74" s="25"/>
      <c r="E74" s="47"/>
      <c r="F74" s="25">
        <f t="shared" si="2"/>
        <v>0</v>
      </c>
      <c r="G74" s="26">
        <f t="shared" si="3"/>
        <v>0</v>
      </c>
      <c r="J74" s="44"/>
      <c r="K74" s="45"/>
      <c r="L74" s="46"/>
    </row>
    <row r="75" spans="1:12" ht="12.75">
      <c r="A75" s="36" t="s">
        <v>75</v>
      </c>
      <c r="B75" s="40" t="s">
        <v>76</v>
      </c>
      <c r="C75" s="41">
        <v>72</v>
      </c>
      <c r="D75" s="42"/>
      <c r="E75" s="43"/>
      <c r="F75" s="25">
        <f t="shared" si="2"/>
        <v>0</v>
      </c>
      <c r="G75" s="26">
        <f t="shared" si="3"/>
        <v>0</v>
      </c>
      <c r="J75" s="44"/>
      <c r="K75" s="45"/>
      <c r="L75" s="46"/>
    </row>
    <row r="76" spans="1:12" ht="12.75">
      <c r="A76" s="36"/>
      <c r="B76" s="40"/>
      <c r="C76" s="41"/>
      <c r="D76" s="43"/>
      <c r="E76" s="43"/>
      <c r="F76" s="42">
        <f t="shared" si="2"/>
        <v>0</v>
      </c>
      <c r="G76" s="48">
        <f t="shared" si="3"/>
        <v>0</v>
      </c>
      <c r="J76" s="44"/>
      <c r="K76" s="45"/>
      <c r="L76" s="46"/>
    </row>
    <row r="77" spans="1:12" ht="12.75">
      <c r="A77" s="36"/>
      <c r="B77" s="40"/>
      <c r="C77" s="41"/>
      <c r="D77" s="43"/>
      <c r="E77" s="43"/>
      <c r="F77" s="25">
        <f t="shared" si="2"/>
        <v>0</v>
      </c>
      <c r="G77" s="26">
        <f t="shared" si="3"/>
        <v>0</v>
      </c>
      <c r="J77" s="44"/>
      <c r="K77" s="45"/>
      <c r="L77" s="46"/>
    </row>
    <row r="78" spans="1:12" ht="38.25">
      <c r="A78" s="36" t="s">
        <v>77</v>
      </c>
      <c r="B78" s="37" t="s">
        <v>15</v>
      </c>
      <c r="C78" s="24">
        <v>1</v>
      </c>
      <c r="D78" s="25"/>
      <c r="E78" s="25"/>
      <c r="F78" s="25">
        <f t="shared" si="2"/>
        <v>0</v>
      </c>
      <c r="G78" s="26">
        <f t="shared" si="3"/>
        <v>0</v>
      </c>
      <c r="J78" s="44"/>
      <c r="K78" s="45"/>
      <c r="L78" s="46"/>
    </row>
    <row r="79" spans="1:12" ht="12.75">
      <c r="A79" s="28"/>
      <c r="B79" s="40"/>
      <c r="C79" s="41"/>
      <c r="D79" s="42"/>
      <c r="E79" s="42"/>
      <c r="F79" s="42">
        <f>E79+D79</f>
        <v>0</v>
      </c>
      <c r="G79" s="48">
        <f>F79*C79</f>
        <v>0</v>
      </c>
      <c r="J79" s="44"/>
      <c r="K79" s="45"/>
      <c r="L79" s="46"/>
    </row>
    <row r="80" spans="1:7" ht="12.75">
      <c r="A80" s="49"/>
      <c r="B80" s="50"/>
      <c r="C80" s="51"/>
      <c r="D80" s="52"/>
      <c r="E80" s="52"/>
      <c r="F80" s="53">
        <f>E80+D80</f>
        <v>0</v>
      </c>
      <c r="G80" s="54">
        <f>F80*C80</f>
        <v>0</v>
      </c>
    </row>
    <row r="81" spans="1:7" ht="12.75">
      <c r="A81" s="55" t="s">
        <v>78</v>
      </c>
      <c r="B81" s="56"/>
      <c r="C81" s="56"/>
      <c r="D81" s="57"/>
      <c r="E81" s="57"/>
      <c r="F81" s="58"/>
      <c r="G81" s="59">
        <f>SUM(G7:G80)</f>
        <v>0</v>
      </c>
    </row>
    <row r="82" spans="1:7" ht="12.75">
      <c r="A82" s="60"/>
      <c r="B82" s="61"/>
      <c r="C82" s="61"/>
      <c r="D82" s="62"/>
      <c r="E82" s="62"/>
      <c r="F82" s="62"/>
      <c r="G82" s="63"/>
    </row>
    <row r="83" spans="1:7" ht="12.75">
      <c r="A83" s="68" t="s">
        <v>79</v>
      </c>
      <c r="B83" s="68"/>
      <c r="C83" s="68"/>
      <c r="D83" s="68"/>
      <c r="E83" s="68"/>
      <c r="F83" s="68"/>
      <c r="G83" s="68"/>
    </row>
    <row r="84" spans="1:7" ht="12.75" customHeight="1">
      <c r="A84" s="65" t="s">
        <v>80</v>
      </c>
      <c r="B84" s="65"/>
      <c r="C84" s="65"/>
      <c r="D84" s="65"/>
      <c r="E84" s="65"/>
      <c r="F84" s="65"/>
      <c r="G84" s="65"/>
    </row>
    <row r="85" spans="1:7" ht="12.75" customHeight="1">
      <c r="A85" s="65" t="s">
        <v>81</v>
      </c>
      <c r="B85" s="65"/>
      <c r="C85" s="65"/>
      <c r="D85" s="65"/>
      <c r="E85" s="65"/>
      <c r="F85" s="65"/>
      <c r="G85" s="65"/>
    </row>
    <row r="86" spans="1:7" ht="12.75" customHeight="1">
      <c r="A86" s="65"/>
      <c r="B86" s="65"/>
      <c r="C86" s="65"/>
      <c r="D86" s="65"/>
      <c r="E86" s="65"/>
      <c r="F86" s="65"/>
      <c r="G86" s="65"/>
    </row>
    <row r="87" spans="1:7" ht="12.75" customHeight="1">
      <c r="A87" s="66" t="s">
        <v>82</v>
      </c>
      <c r="B87" s="66"/>
      <c r="C87" s="66"/>
      <c r="D87" s="66"/>
      <c r="E87" s="66"/>
      <c r="F87" s="66"/>
      <c r="G87" s="66"/>
    </row>
    <row r="88" spans="1:7" ht="12.75">
      <c r="A88" s="67" t="s">
        <v>83</v>
      </c>
      <c r="B88" s="67"/>
      <c r="C88" s="67"/>
      <c r="D88" s="67"/>
      <c r="E88" s="67"/>
      <c r="F88" s="67"/>
      <c r="G88" s="67"/>
    </row>
    <row r="89" spans="1:7" ht="12.75">
      <c r="A89" s="68"/>
      <c r="B89" s="68"/>
      <c r="C89" s="68"/>
      <c r="D89" s="68"/>
      <c r="E89" s="68"/>
      <c r="F89" s="68"/>
      <c r="G89" s="68"/>
    </row>
    <row r="90" spans="1:3" ht="12.75">
      <c r="A90" s="64"/>
      <c r="B90" s="64"/>
      <c r="C90" s="64"/>
    </row>
    <row r="92" spans="1:3" ht="12.75">
      <c r="A92" s="64"/>
      <c r="B92" s="64"/>
      <c r="C92" s="64"/>
    </row>
    <row r="93" spans="1:3" ht="12.75">
      <c r="A93" s="64"/>
      <c r="B93" s="64"/>
      <c r="C93" s="64"/>
    </row>
    <row r="94" spans="1:3" ht="12.75">
      <c r="A94" s="64"/>
      <c r="B94" s="64"/>
      <c r="C94" s="64"/>
    </row>
    <row r="96" spans="1:7" ht="12.75">
      <c r="A96" s="64"/>
      <c r="B96" s="64"/>
      <c r="C96" s="64"/>
      <c r="D96" s="64"/>
      <c r="E96" s="64"/>
      <c r="F96" s="64"/>
      <c r="G96" s="64"/>
    </row>
  </sheetData>
  <sheetProtection selectLockedCells="1" selectUnlockedCells="1"/>
  <mergeCells count="10">
    <mergeCell ref="A86:G86"/>
    <mergeCell ref="A87:G87"/>
    <mergeCell ref="A88:G88"/>
    <mergeCell ref="A89:G89"/>
    <mergeCell ref="A1:G1"/>
    <mergeCell ref="A2:G2"/>
    <mergeCell ref="A3:G3"/>
    <mergeCell ref="A83:G83"/>
    <mergeCell ref="A84:G84"/>
    <mergeCell ref="A85:G85"/>
  </mergeCells>
  <printOptions horizontalCentered="1"/>
  <pageMargins left="0.5902777777777778" right="0.19652777777777777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pavlzd</cp:lastModifiedBy>
  <cp:lastPrinted>2019-10-17T20:22:11Z</cp:lastPrinted>
  <dcterms:created xsi:type="dcterms:W3CDTF">2002-08-26T12:24:00Z</dcterms:created>
  <dcterms:modified xsi:type="dcterms:W3CDTF">2020-07-13T07:26:13Z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1896609750</vt:i4>
  </property>
  <property fmtid="{D5CDD505-2E9C-101B-9397-08002B2CF9AE}" pid="3" name="_AuthorEmail">
    <vt:lpwstr>zimmer@central-group.cz</vt:lpwstr>
  </property>
  <property fmtid="{D5CDD505-2E9C-101B-9397-08002B2CF9AE}" pid="4" name="_AuthorEmailDisplayName">
    <vt:lpwstr>Zimmer</vt:lpwstr>
  </property>
  <property fmtid="{D5CDD505-2E9C-101B-9397-08002B2CF9AE}" pid="5" name="_ReviewingToolsShownOnce">
    <vt:lpwstr/>
  </property>
</Properties>
</file>