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24226"/>
  <bookViews>
    <workbookView xWindow="65416" yWindow="65416" windowWidth="29040" windowHeight="15840" activeTab="2"/>
  </bookViews>
  <sheets>
    <sheet name="Příloha č.6" sheetId="2" r:id="rId1"/>
    <sheet name="Příloha č.7" sheetId="1" r:id="rId2"/>
    <sheet name="Příloha č.8" sheetId="5" r:id="rId3"/>
  </sheets>
  <definedNames>
    <definedName name="_xlnm.Print_Area" localSheetId="0">'Příloha č.6'!$A$1:$G$20</definedName>
  </definedNames>
  <calcPr calcId="191029"/>
  <extLst/>
</workbook>
</file>

<file path=xl/sharedStrings.xml><?xml version="1.0" encoding="utf-8"?>
<sst xmlns="http://schemas.openxmlformats.org/spreadsheetml/2006/main" count="177" uniqueCount="132">
  <si>
    <t>Publikace</t>
  </si>
  <si>
    <t>Mapa trhací</t>
  </si>
  <si>
    <t>Mapa skládací</t>
  </si>
  <si>
    <t>Vazba / knihařské úpravy</t>
  </si>
  <si>
    <t>V1</t>
  </si>
  <si>
    <t>V2</t>
  </si>
  <si>
    <t>x</t>
  </si>
  <si>
    <t>Plakát</t>
  </si>
  <si>
    <t>Brožura DL</t>
  </si>
  <si>
    <t>Brožura A6</t>
  </si>
  <si>
    <t>Celková cena zahrnuje tisk, knihařské zpracování, zabalení publikací a jejich distribuci do sídla a skladu Středočeské centrály cestovního ruchu.</t>
  </si>
  <si>
    <t>Celková cena za kus zahrnuje tisk, knihařské zpracování, zabalení publikací a jejich distribuci do sídla a skladu Středočeské centrály cestovního ruchu. (adresy v zadávací dokumentaci)</t>
  </si>
  <si>
    <t xml:space="preserve">Doba výroby tiskovin bude uvedena vždy v celých dnech  </t>
  </si>
  <si>
    <t>Ceník typových formátů je pro účastníka závazný, bude platný po celou dobu trvání smlouvy, stane se nedílnou přílohou smlouvy.</t>
  </si>
  <si>
    <t>Účastník vyplní nabídkovou cenu vzorové zakázky do níže uvedené tabulky.</t>
  </si>
  <si>
    <t>Příloha č. 7 Cenová nabídka k rámcové smlouvě</t>
  </si>
  <si>
    <t xml:space="preserve">Příloha č. 8 Maximální doba výroby tiskovin, která bude předmětem hodnocení </t>
  </si>
  <si>
    <t xml:space="preserve">Doba výroby tiskovin = nejzazší termín, ve kterém je dodavatel od dodání finálních dat ve formátu PDF ze strany Zadavatele schopen doručit Zadavateli hotové tiskoviny zabalené v ochranných foliích do místa určení                                                                                                            </t>
  </si>
  <si>
    <t xml:space="preserve">Účastník vyplní nabídkovou cenu zakázky do níže uvedené tabulky. </t>
  </si>
  <si>
    <t>CELKOVÁ DOBA VÝROBY</t>
  </si>
  <si>
    <t xml:space="preserve">Formát </t>
  </si>
  <si>
    <t>210 x 148 mm</t>
  </si>
  <si>
    <t>Obálka (rozsah, papír, barevnost)</t>
  </si>
  <si>
    <t>Blok (rozsah, papír, barevnost)</t>
  </si>
  <si>
    <t>4 strany, 250 g KM, 4/4 + 1/0 lamino mat + 0/1 disperzní lak mat</t>
  </si>
  <si>
    <t xml:space="preserve">Brožura A5 </t>
  </si>
  <si>
    <t>20 stran, 150 g KM, 4/4 + 1/1 disperzní lak mat</t>
  </si>
  <si>
    <t>Brožura A5 V2</t>
  </si>
  <si>
    <t>148 x 210 mm</t>
  </si>
  <si>
    <t>6 stran (klopa 130 mm, zároveň se hřbetem), 250 g KM, 4/4 + 1/0 lamino mat</t>
  </si>
  <si>
    <t>96 stran, 115 g KM, 4/4</t>
  </si>
  <si>
    <t>100 x 210 mm</t>
  </si>
  <si>
    <t>4 strany, 250 g KM, 4/4 + 1/1 disperzní lak mat</t>
  </si>
  <si>
    <t>24 stran, 135 g KM, 4/4</t>
  </si>
  <si>
    <t>105 x 148 mm</t>
  </si>
  <si>
    <t>4 strany, 250 g KM, 4/4 + 1/0 disperzní lak mat</t>
  </si>
  <si>
    <t>44 stran, 115g KM, 4/4</t>
  </si>
  <si>
    <t>420 x 297 mm</t>
  </si>
  <si>
    <t>50 listů v bloku, 115 g KM, 4/4 (všechny listy v bloku jsou stejné), bez podložky</t>
  </si>
  <si>
    <t>lepeno do bloku na delší straně</t>
  </si>
  <si>
    <t>20 ks do folie</t>
  </si>
  <si>
    <t>50 ks do folie</t>
  </si>
  <si>
    <t>Balení (každý balík označit štítkem druh tiskoviny, jazykovou verzi a počet</t>
  </si>
  <si>
    <t>5 bloků do folie</t>
  </si>
  <si>
    <t>592 x 420 mm</t>
  </si>
  <si>
    <t>5 x lom do harmoniky + 1 lom na půl do výsledného formátu 98 x 210 mm</t>
  </si>
  <si>
    <t>Specifikace tiskovin v příloze č. 6</t>
  </si>
  <si>
    <t>cena za 1 ks bez DPH při nákladu 500 ks</t>
  </si>
  <si>
    <t>cena za 1 ks vč. DPH při nákladu  500 ks</t>
  </si>
  <si>
    <t>cena za 1 ks vč. DPH při nákladu 1 000 ks</t>
  </si>
  <si>
    <t>cena za 1 ks bez DPH při nákladu       1 000 ks</t>
  </si>
  <si>
    <t>cena za 1 ks bez DPH při nákladu       5 000 ks</t>
  </si>
  <si>
    <t>cena za 1 ks vč. DPH při nákladu 5 000 ks</t>
  </si>
  <si>
    <t>cena za 1 ks bez DPH při nákladu 10 000 ks</t>
  </si>
  <si>
    <t>cena za 1 ks vč. DPH při nákladu 10 000 ks</t>
  </si>
  <si>
    <t>cena za 1 ks bez DPH při nákladu     15 000 ks</t>
  </si>
  <si>
    <t>cena za 1 ks vč. DPH při nákladu 15 000 ks</t>
  </si>
  <si>
    <t>Leták</t>
  </si>
  <si>
    <t>210 x 297 mm</t>
  </si>
  <si>
    <t>1 list, 135 g KM, 4/4</t>
  </si>
  <si>
    <t>250 ks do folie</t>
  </si>
  <si>
    <t>841 x 1189 mm</t>
  </si>
  <si>
    <t>1 list, 200 g KL, 4/0</t>
  </si>
  <si>
    <t>do role po 10 ks</t>
  </si>
  <si>
    <t>1 list, 115 g KL, 4/4</t>
  </si>
  <si>
    <t>2 x lom do harmoniky do výsledného formátu 99 x 210 mm</t>
  </si>
  <si>
    <t>297 x 210 mm</t>
  </si>
  <si>
    <t>Leták skládací</t>
  </si>
  <si>
    <t>cena za 1 blok bez DPH při nákladu 200 bloků</t>
  </si>
  <si>
    <t>cena za 1 blok bez DPH při nákladu 400 bloků</t>
  </si>
  <si>
    <t>cena za 1 blok vč. DPH při nákladu 400 bloků</t>
  </si>
  <si>
    <t>cena za 1 blok bez DPH při nákladu 600 bloků</t>
  </si>
  <si>
    <t>cena za 1 blok vč. DPH při nákladu 600 bloků</t>
  </si>
  <si>
    <t>cena za 1 ks bez DPH při nákladu    500 ks</t>
  </si>
  <si>
    <t>cena za 1 blok bez DPH při nákladu 1000 bloků</t>
  </si>
  <si>
    <t>cena za 1 blok vč. DPH při nákladu 1000 bloků</t>
  </si>
  <si>
    <t>cena za 1 blok bez DPH při nákladu do 2000 bloků</t>
  </si>
  <si>
    <t>cena za 1 blok vč. DPH při nákladu do 2000 bloků</t>
  </si>
  <si>
    <t>cena za 1 ks vč. DPH při nákladu 500 ks</t>
  </si>
  <si>
    <t>cena za 1 ks bez DPH při nákladu 5000 ks</t>
  </si>
  <si>
    <t>cena za 1 ks vč. DPH při nákladu 5000 ks</t>
  </si>
  <si>
    <t>cena za 1 ks bez DPH při nákladu     10 000 ks</t>
  </si>
  <si>
    <t>cena za 1 ks vč. DPH při nákladu  10 000 ks</t>
  </si>
  <si>
    <t>cena za 1 ks bez DPH při nákladu  50 000 ks</t>
  </si>
  <si>
    <t>cena za 1 ks vč. DPH při nákladu 50 000 ks</t>
  </si>
  <si>
    <t>cena za 1 ks bez DPH při nákladu   200 000 ks</t>
  </si>
  <si>
    <t>cena za 1 ks vč. DPH při nákladu  200 000 ks</t>
  </si>
  <si>
    <t>cena za 1 ks bez DPH při nákladu     10 ks</t>
  </si>
  <si>
    <t>cena za 1 ks vč. DPH při nákladu 10 ks</t>
  </si>
  <si>
    <t>cena za 1 ks vč. DPH při nákladu 50 ks</t>
  </si>
  <si>
    <t>cena za 1 ks bez DPH při nákladu     50 ks</t>
  </si>
  <si>
    <t>cena za 1 ks bez DPH při nákladu    100 ks</t>
  </si>
  <si>
    <t>cena za 1 ks vč. DPH při nákladu  100 ks</t>
  </si>
  <si>
    <t>cena za 1 ks bez DPH při nákladu 1000 ks</t>
  </si>
  <si>
    <t>cena za 1 ks vč. DPH při nákladu  1000 ks</t>
  </si>
  <si>
    <t>maximální doba výroby při nákladu   500 ks</t>
  </si>
  <si>
    <t>maximální doba výroby při nákladu   10 000 ks</t>
  </si>
  <si>
    <t>maximální doba výroby při nákladu   200 bloků</t>
  </si>
  <si>
    <t>maximální doba výroby při nákladu  400 bloků</t>
  </si>
  <si>
    <t>maximální doba výroby při nákladu    1 000 ks</t>
  </si>
  <si>
    <t>maximální doba výroby při nákladu   5 000 ks</t>
  </si>
  <si>
    <t>maximální doba výroby při nákladu 10 000 ks</t>
  </si>
  <si>
    <t>maximální doba výroby při nákladu    15 000 ks</t>
  </si>
  <si>
    <t>maximální doba výroby při nákladu    600 bloků</t>
  </si>
  <si>
    <t>maximální doba výroby při nákladu   2 000 bloků</t>
  </si>
  <si>
    <t>maximální doba výroby při nákladu  500 ks</t>
  </si>
  <si>
    <t>maximální doba výroby při nákladu 50 000 ks</t>
  </si>
  <si>
    <t>maximální doba výroby při nákladu  200 000 ks</t>
  </si>
  <si>
    <t>maximální doba výroby při nákladu  10 ks</t>
  </si>
  <si>
    <t>maximální doba výroby při nákladu  50 ks</t>
  </si>
  <si>
    <t>maximální doba výroby při nákladu  100 ks</t>
  </si>
  <si>
    <t>maximální doba výroby při nákladu 500 ks</t>
  </si>
  <si>
    <t>maximální doba výroby při nákladu    1 000ks</t>
  </si>
  <si>
    <t>maximální doba výroby při nákladu 1 000 bloků</t>
  </si>
  <si>
    <t xml:space="preserve">Mapa skládací </t>
  </si>
  <si>
    <t>1 list, 115 g G-print (nutné, bude kontrolováno), 4/4</t>
  </si>
  <si>
    <t>Příloha č. 6. Technická specifikace a vzorový koš</t>
  </si>
  <si>
    <t>Ceny musí vycházet z cen uvedených v Příloze č. 7 cenová nabídka k rámcové smlouvě, zohledněte v ceně ve vzorovém koši výrobu všech mutací najednou</t>
  </si>
  <si>
    <t>210 x 148 mm, kulaté rohy, rádius libovolný</t>
  </si>
  <si>
    <t>2 listy (vrchní a spodní), Papír 350 g KM, Barevnost 4/4 + 1/1 lamino mat</t>
  </si>
  <si>
    <t>30 listů (60 stran), barevnost 4/4, papír 120 g ofset, všechny listy jsou stejné, 2 listy samolepící papír pololesk s násekem jednotlivých samolepek, barevnost 4/0, na konci vnitřního bloku</t>
  </si>
  <si>
    <t>Twin Wire zlatá 3/8“ na kratší straně, Diářová tkaná pruženka L7704, pouze kolem diáře, neprovlíknutá do desek</t>
  </si>
  <si>
    <t>Brožura A5 s kroužkovou vazbou a tkanou pruženkou</t>
  </si>
  <si>
    <t>Počet, jazykové verze, mutace vždy ve CMYKu, výroba najednou</t>
  </si>
  <si>
    <t>10 000 ks CZ, 5 000 ks EN, 5 000 ks DE, 5 000 ks RU</t>
  </si>
  <si>
    <t>2 000 bloků CZ, 600 bloků DE, 400 bloků EN</t>
  </si>
  <si>
    <t>500 ks CZ</t>
  </si>
  <si>
    <t>cena za 1 blok vč. DPH při nákladu 200 bloků</t>
  </si>
  <si>
    <t>Celková cena bez DPH</t>
  </si>
  <si>
    <t>CELKOVÁ DOBA VÝROBY VŠECH TISKOVIN (toto číslo bude předmětem hodnocení)</t>
  </si>
  <si>
    <t>5 000 ks EN, 5 000 ks DE, 5 000 ks RU</t>
  </si>
  <si>
    <t>Celková cena za vzorový koš (toto číslo bude předmětem hodnocení)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</si>
</sst>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E6001E"/>
      <name val="Arial"/>
      <family val="2"/>
    </font>
    <font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>
      <alignment/>
      <protection locked="0"/>
    </xf>
    <xf numFmtId="0" fontId="7" fillId="0" borderId="0" applyNumberFormat="0" applyFill="0" applyBorder="0">
      <alignment/>
      <protection locked="0"/>
    </xf>
  </cellStyleXfs>
  <cellXfs count="8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3" borderId="12" xfId="0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Hypertextový odkaz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21"/>
  <sheetViews>
    <sheetView zoomScale="85" zoomScaleNormal="85" workbookViewId="0" topLeftCell="A1">
      <selection activeCell="B3" sqref="B3"/>
    </sheetView>
  </sheetViews>
  <sheetFormatPr defaultColWidth="9.140625" defaultRowHeight="15"/>
  <cols>
    <col min="1" max="1" width="9.140625" style="6" customWidth="1"/>
    <col min="2" max="2" width="29.00390625" style="6" customWidth="1"/>
    <col min="3" max="3" width="23.28125" style="6" customWidth="1"/>
    <col min="4" max="4" width="35.00390625" style="6" customWidth="1"/>
    <col min="5" max="5" width="35.140625" style="6" customWidth="1"/>
    <col min="6" max="6" width="22.140625" style="6" customWidth="1"/>
    <col min="7" max="8" width="23.421875" style="6" customWidth="1"/>
    <col min="9" max="9" width="12.140625" style="6" customWidth="1"/>
    <col min="10" max="16384" width="9.140625" style="6" customWidth="1"/>
  </cols>
  <sheetData>
    <row r="3" spans="2:3" ht="15.75">
      <c r="B3" s="8" t="s">
        <v>116</v>
      </c>
      <c r="C3" s="8"/>
    </row>
    <row r="5" ht="15">
      <c r="B5" s="6" t="s">
        <v>14</v>
      </c>
    </row>
    <row r="6" ht="15">
      <c r="B6" s="6" t="s">
        <v>117</v>
      </c>
    </row>
    <row r="7" spans="2:8" s="9" customFormat="1" ht="15">
      <c r="B7" s="31" t="s">
        <v>10</v>
      </c>
      <c r="G7" s="7"/>
      <c r="H7" s="7"/>
    </row>
    <row r="8" ht="15.75" thickBot="1"/>
    <row r="9" spans="2:9" ht="73.5" customHeight="1" thickBot="1">
      <c r="B9" s="62" t="s">
        <v>0</v>
      </c>
      <c r="C9" s="63" t="s">
        <v>20</v>
      </c>
      <c r="D9" s="63" t="s">
        <v>22</v>
      </c>
      <c r="E9" s="63" t="s">
        <v>23</v>
      </c>
      <c r="F9" s="63" t="s">
        <v>3</v>
      </c>
      <c r="G9" s="64" t="s">
        <v>42</v>
      </c>
      <c r="H9" s="63" t="s">
        <v>123</v>
      </c>
      <c r="I9" s="65" t="s">
        <v>128</v>
      </c>
    </row>
    <row r="10" spans="2:9" ht="42.75" customHeight="1">
      <c r="B10" s="69" t="s">
        <v>25</v>
      </c>
      <c r="C10" s="15" t="s">
        <v>21</v>
      </c>
      <c r="D10" s="23" t="s">
        <v>24</v>
      </c>
      <c r="E10" s="23" t="s">
        <v>26</v>
      </c>
      <c r="F10" s="23" t="s">
        <v>4</v>
      </c>
      <c r="G10" s="60" t="s">
        <v>41</v>
      </c>
      <c r="H10" s="61" t="s">
        <v>124</v>
      </c>
      <c r="I10" s="71"/>
    </row>
    <row r="11" spans="2:9" ht="48.75" customHeight="1">
      <c r="B11" s="21" t="s">
        <v>27</v>
      </c>
      <c r="C11" s="66" t="s">
        <v>28</v>
      </c>
      <c r="D11" s="17" t="s">
        <v>29</v>
      </c>
      <c r="E11" s="18" t="s">
        <v>30</v>
      </c>
      <c r="F11" s="56" t="s">
        <v>5</v>
      </c>
      <c r="G11" s="54" t="s">
        <v>40</v>
      </c>
      <c r="H11" s="55" t="s">
        <v>124</v>
      </c>
      <c r="I11" s="72"/>
    </row>
    <row r="12" spans="2:9" ht="45.75" customHeight="1">
      <c r="B12" s="19" t="s">
        <v>8</v>
      </c>
      <c r="C12" s="16" t="s">
        <v>31</v>
      </c>
      <c r="D12" s="17" t="s">
        <v>32</v>
      </c>
      <c r="E12" s="17" t="s">
        <v>33</v>
      </c>
      <c r="F12" s="17" t="s">
        <v>4</v>
      </c>
      <c r="G12" s="54" t="s">
        <v>41</v>
      </c>
      <c r="H12" s="55" t="s">
        <v>124</v>
      </c>
      <c r="I12" s="72"/>
    </row>
    <row r="13" spans="2:9" ht="45" customHeight="1">
      <c r="B13" s="21" t="s">
        <v>9</v>
      </c>
      <c r="C13" s="16" t="s">
        <v>34</v>
      </c>
      <c r="D13" s="20" t="s">
        <v>35</v>
      </c>
      <c r="E13" s="17" t="s">
        <v>36</v>
      </c>
      <c r="F13" s="18" t="s">
        <v>4</v>
      </c>
      <c r="G13" s="54" t="s">
        <v>41</v>
      </c>
      <c r="H13" s="55" t="s">
        <v>124</v>
      </c>
      <c r="I13" s="72"/>
    </row>
    <row r="14" spans="2:9" ht="111.95" customHeight="1">
      <c r="B14" s="21" t="s">
        <v>122</v>
      </c>
      <c r="C14" s="16" t="s">
        <v>118</v>
      </c>
      <c r="D14" s="20" t="s">
        <v>119</v>
      </c>
      <c r="E14" s="17" t="s">
        <v>120</v>
      </c>
      <c r="F14" s="18" t="s">
        <v>121</v>
      </c>
      <c r="G14" s="54" t="s">
        <v>40</v>
      </c>
      <c r="H14" s="55" t="s">
        <v>130</v>
      </c>
      <c r="I14" s="72"/>
    </row>
    <row r="15" spans="2:9" ht="49.5" customHeight="1">
      <c r="B15" s="21" t="s">
        <v>1</v>
      </c>
      <c r="C15" s="67" t="s">
        <v>37</v>
      </c>
      <c r="D15" s="20" t="s">
        <v>6</v>
      </c>
      <c r="E15" s="17" t="s">
        <v>38</v>
      </c>
      <c r="F15" s="18" t="s">
        <v>39</v>
      </c>
      <c r="G15" s="54" t="s">
        <v>43</v>
      </c>
      <c r="H15" s="55" t="s">
        <v>125</v>
      </c>
      <c r="I15" s="72"/>
    </row>
    <row r="16" spans="2:9" ht="49.5" customHeight="1">
      <c r="B16" s="21" t="s">
        <v>57</v>
      </c>
      <c r="C16" s="67" t="s">
        <v>58</v>
      </c>
      <c r="D16" s="20" t="s">
        <v>6</v>
      </c>
      <c r="E16" s="17" t="s">
        <v>59</v>
      </c>
      <c r="F16" s="18" t="s">
        <v>6</v>
      </c>
      <c r="G16" s="54" t="s">
        <v>60</v>
      </c>
      <c r="H16" s="55" t="s">
        <v>124</v>
      </c>
      <c r="I16" s="72"/>
    </row>
    <row r="17" spans="2:9" ht="49.5" customHeight="1">
      <c r="B17" s="21" t="s">
        <v>7</v>
      </c>
      <c r="C17" s="67" t="s">
        <v>61</v>
      </c>
      <c r="D17" s="20" t="s">
        <v>6</v>
      </c>
      <c r="E17" s="17" t="s">
        <v>62</v>
      </c>
      <c r="F17" s="18" t="s">
        <v>6</v>
      </c>
      <c r="G17" s="54" t="s">
        <v>63</v>
      </c>
      <c r="H17" s="55" t="s">
        <v>126</v>
      </c>
      <c r="I17" s="72"/>
    </row>
    <row r="18" spans="2:9" ht="60">
      <c r="B18" s="21" t="s">
        <v>67</v>
      </c>
      <c r="C18" s="67" t="s">
        <v>66</v>
      </c>
      <c r="D18" s="20" t="s">
        <v>6</v>
      </c>
      <c r="E18" s="17" t="s">
        <v>64</v>
      </c>
      <c r="F18" s="18" t="s">
        <v>65</v>
      </c>
      <c r="G18" s="54" t="s">
        <v>60</v>
      </c>
      <c r="H18" s="55" t="s">
        <v>124</v>
      </c>
      <c r="I18" s="72"/>
    </row>
    <row r="19" spans="2:9" ht="81.95" customHeight="1" thickBot="1">
      <c r="B19" s="70" t="s">
        <v>114</v>
      </c>
      <c r="C19" s="68" t="s">
        <v>44</v>
      </c>
      <c r="D19" s="57" t="s">
        <v>6</v>
      </c>
      <c r="E19" s="57" t="s">
        <v>115</v>
      </c>
      <c r="F19" s="57" t="s">
        <v>45</v>
      </c>
      <c r="G19" s="58" t="s">
        <v>41</v>
      </c>
      <c r="H19" s="59" t="s">
        <v>124</v>
      </c>
      <c r="I19" s="73"/>
    </row>
    <row r="20" spans="2:9" ht="16.5" customHeight="1" thickBot="1">
      <c r="B20" s="78" t="s">
        <v>131</v>
      </c>
      <c r="C20" s="79"/>
      <c r="D20" s="79"/>
      <c r="E20" s="79"/>
      <c r="F20" s="79"/>
      <c r="G20" s="79"/>
      <c r="H20" s="80"/>
      <c r="I20" s="81">
        <f>SUM(I10:I19)</f>
        <v>0</v>
      </c>
    </row>
    <row r="21" ht="15">
      <c r="I21" s="74"/>
    </row>
  </sheetData>
  <mergeCells count="1">
    <mergeCell ref="B20:H20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23"/>
  <sheetViews>
    <sheetView zoomScale="70" zoomScaleNormal="70" workbookViewId="0" topLeftCell="A1">
      <selection activeCell="B14" sqref="B14"/>
    </sheetView>
  </sheetViews>
  <sheetFormatPr defaultColWidth="9.140625" defaultRowHeight="15"/>
  <cols>
    <col min="1" max="1" width="9.140625" style="9" customWidth="1"/>
    <col min="2" max="2" width="61.8515625" style="9" customWidth="1"/>
    <col min="3" max="3" width="22.8515625" style="9" customWidth="1"/>
    <col min="4" max="4" width="19.7109375" style="9" bestFit="1" customWidth="1"/>
    <col min="5" max="5" width="22.8515625" style="9" customWidth="1"/>
    <col min="6" max="6" width="19.7109375" style="9" bestFit="1" customWidth="1"/>
    <col min="7" max="7" width="22.8515625" style="9" bestFit="1" customWidth="1"/>
    <col min="8" max="10" width="19.421875" style="9" customWidth="1"/>
    <col min="11" max="11" width="23.28125" style="9" customWidth="1"/>
    <col min="12" max="12" width="19.421875" style="9" customWidth="1"/>
    <col min="13" max="16384" width="9.140625" style="9" customWidth="1"/>
  </cols>
  <sheetData>
    <row r="2" ht="15.75">
      <c r="B2" s="30" t="s">
        <v>15</v>
      </c>
    </row>
    <row r="3" ht="15.75">
      <c r="B3" s="2"/>
    </row>
    <row r="4" ht="15.75">
      <c r="B4" s="8" t="s">
        <v>18</v>
      </c>
    </row>
    <row r="5" ht="15.75">
      <c r="B5" s="5" t="s">
        <v>46</v>
      </c>
    </row>
    <row r="6" ht="15.75">
      <c r="B6" s="30" t="s">
        <v>11</v>
      </c>
    </row>
    <row r="7" ht="15.75">
      <c r="B7" s="30"/>
    </row>
    <row r="8" ht="16.5" thickBot="1">
      <c r="B8" s="3"/>
    </row>
    <row r="9" spans="2:12" s="4" customFormat="1" ht="63.75" thickBot="1">
      <c r="B9" s="24" t="s">
        <v>0</v>
      </c>
      <c r="C9" s="12" t="s">
        <v>73</v>
      </c>
      <c r="D9" s="12" t="s">
        <v>48</v>
      </c>
      <c r="E9" s="24" t="s">
        <v>50</v>
      </c>
      <c r="F9" s="12" t="s">
        <v>49</v>
      </c>
      <c r="G9" s="12" t="s">
        <v>51</v>
      </c>
      <c r="H9" s="12" t="s">
        <v>52</v>
      </c>
      <c r="I9" s="12" t="s">
        <v>53</v>
      </c>
      <c r="J9" s="12" t="s">
        <v>54</v>
      </c>
      <c r="K9" s="12" t="s">
        <v>55</v>
      </c>
      <c r="L9" s="39" t="s">
        <v>56</v>
      </c>
    </row>
    <row r="10" spans="2:12" ht="15.75">
      <c r="B10" s="22" t="str">
        <f>'Příloha č.6'!B10</f>
        <v xml:space="preserve">Brožura A5 </v>
      </c>
      <c r="C10" s="15"/>
      <c r="D10" s="11"/>
      <c r="E10" s="25"/>
      <c r="F10" s="13"/>
      <c r="G10" s="25"/>
      <c r="H10" s="13"/>
      <c r="I10" s="32"/>
      <c r="J10" s="13"/>
      <c r="K10" s="25"/>
      <c r="L10" s="40"/>
    </row>
    <row r="11" spans="2:12" s="4" customFormat="1" ht="15.75">
      <c r="B11" s="42" t="str">
        <f>'Příloha č.6'!B11</f>
        <v>Brožura A5 V2</v>
      </c>
      <c r="C11" s="43"/>
      <c r="D11" s="10"/>
      <c r="E11" s="33"/>
      <c r="F11" s="14"/>
      <c r="G11" s="33"/>
      <c r="H11" s="14"/>
      <c r="I11" s="33"/>
      <c r="J11" s="14"/>
      <c r="K11" s="33"/>
      <c r="L11" s="27"/>
    </row>
    <row r="12" spans="2:12" ht="15.75">
      <c r="B12" s="19" t="str">
        <f>'Příloha č.6'!B12</f>
        <v>Brožura DL</v>
      </c>
      <c r="C12" s="16"/>
      <c r="D12" s="10"/>
      <c r="E12" s="26"/>
      <c r="F12" s="14"/>
      <c r="G12" s="26"/>
      <c r="H12" s="14"/>
      <c r="I12" s="33"/>
      <c r="J12" s="14"/>
      <c r="K12" s="26"/>
      <c r="L12" s="27"/>
    </row>
    <row r="13" spans="2:12" s="4" customFormat="1" ht="15.75">
      <c r="B13" s="42" t="str">
        <f>'Příloha č.6'!B13</f>
        <v>Brožura A6</v>
      </c>
      <c r="C13" s="43"/>
      <c r="D13" s="10"/>
      <c r="E13" s="33"/>
      <c r="F13" s="14"/>
      <c r="G13" s="33"/>
      <c r="H13" s="14"/>
      <c r="I13" s="33"/>
      <c r="J13" s="14"/>
      <c r="K13" s="33"/>
      <c r="L13" s="27"/>
    </row>
    <row r="14" spans="2:12" s="4" customFormat="1" ht="32.25" thickBot="1">
      <c r="B14" s="49" t="s">
        <v>122</v>
      </c>
      <c r="C14" s="1"/>
      <c r="D14" s="50"/>
      <c r="E14" s="51"/>
      <c r="F14" s="52"/>
      <c r="G14" s="51"/>
      <c r="H14" s="52"/>
      <c r="I14" s="51"/>
      <c r="J14" s="52"/>
      <c r="K14" s="51"/>
      <c r="L14" s="53"/>
    </row>
    <row r="15" spans="2:12" s="4" customFormat="1" ht="63.75" thickBot="1">
      <c r="B15" s="29" t="s">
        <v>0</v>
      </c>
      <c r="C15" s="36" t="s">
        <v>68</v>
      </c>
      <c r="D15" s="37" t="s">
        <v>127</v>
      </c>
      <c r="E15" s="37" t="s">
        <v>69</v>
      </c>
      <c r="F15" s="37" t="s">
        <v>70</v>
      </c>
      <c r="G15" s="37" t="s">
        <v>71</v>
      </c>
      <c r="H15" s="37" t="s">
        <v>72</v>
      </c>
      <c r="I15" s="37" t="s">
        <v>74</v>
      </c>
      <c r="J15" s="37" t="s">
        <v>75</v>
      </c>
      <c r="K15" s="36" t="s">
        <v>76</v>
      </c>
      <c r="L15" s="41" t="s">
        <v>77</v>
      </c>
    </row>
    <row r="16" spans="2:12" ht="16.5" thickBot="1">
      <c r="B16" s="19" t="s">
        <v>1</v>
      </c>
      <c r="C16" s="16"/>
      <c r="D16" s="10"/>
      <c r="E16" s="26"/>
      <c r="F16" s="14"/>
      <c r="G16" s="26"/>
      <c r="H16" s="14"/>
      <c r="I16" s="33"/>
      <c r="J16" s="14"/>
      <c r="K16" s="26"/>
      <c r="L16" s="27"/>
    </row>
    <row r="17" spans="2:13" ht="58.35" customHeight="1" thickBot="1">
      <c r="B17" s="29" t="s">
        <v>0</v>
      </c>
      <c r="C17" s="36" t="s">
        <v>73</v>
      </c>
      <c r="D17" s="37" t="s">
        <v>78</v>
      </c>
      <c r="E17" s="37" t="s">
        <v>79</v>
      </c>
      <c r="F17" s="37" t="s">
        <v>80</v>
      </c>
      <c r="G17" s="37" t="s">
        <v>81</v>
      </c>
      <c r="H17" s="37" t="s">
        <v>82</v>
      </c>
      <c r="I17" s="37" t="s">
        <v>83</v>
      </c>
      <c r="J17" s="37" t="s">
        <v>84</v>
      </c>
      <c r="K17" s="36" t="s">
        <v>85</v>
      </c>
      <c r="L17" s="41" t="s">
        <v>86</v>
      </c>
      <c r="M17" s="44"/>
    </row>
    <row r="18" spans="2:12" ht="15.75">
      <c r="B18" s="21" t="s">
        <v>57</v>
      </c>
      <c r="C18" s="16"/>
      <c r="D18" s="10"/>
      <c r="E18" s="26"/>
      <c r="F18" s="14"/>
      <c r="G18" s="26"/>
      <c r="H18" s="14"/>
      <c r="I18" s="33"/>
      <c r="J18" s="14"/>
      <c r="K18" s="26"/>
      <c r="L18" s="27"/>
    </row>
    <row r="19" spans="2:12" s="4" customFormat="1" ht="15.75">
      <c r="B19" s="42" t="s">
        <v>67</v>
      </c>
      <c r="C19" s="43"/>
      <c r="D19" s="10"/>
      <c r="E19" s="33"/>
      <c r="F19" s="14"/>
      <c r="G19" s="33"/>
      <c r="H19" s="14"/>
      <c r="I19" s="33"/>
      <c r="J19" s="14"/>
      <c r="K19" s="33"/>
      <c r="L19" s="27"/>
    </row>
    <row r="20" spans="2:12" ht="16.5" thickBot="1">
      <c r="B20" s="21" t="s">
        <v>2</v>
      </c>
      <c r="C20" s="16"/>
      <c r="D20" s="10"/>
      <c r="E20" s="26"/>
      <c r="F20" s="14"/>
      <c r="G20" s="26"/>
      <c r="H20" s="14"/>
      <c r="I20" s="33"/>
      <c r="J20" s="14"/>
      <c r="K20" s="26"/>
      <c r="L20" s="27"/>
    </row>
    <row r="21" spans="2:12" ht="55.7" customHeight="1" thickBot="1">
      <c r="B21" s="29" t="s">
        <v>0</v>
      </c>
      <c r="C21" s="36" t="s">
        <v>87</v>
      </c>
      <c r="D21" s="37" t="s">
        <v>88</v>
      </c>
      <c r="E21" s="37" t="s">
        <v>90</v>
      </c>
      <c r="F21" s="37" t="s">
        <v>89</v>
      </c>
      <c r="G21" s="37" t="s">
        <v>91</v>
      </c>
      <c r="H21" s="37" t="s">
        <v>92</v>
      </c>
      <c r="I21" s="37" t="s">
        <v>47</v>
      </c>
      <c r="J21" s="37" t="s">
        <v>48</v>
      </c>
      <c r="K21" s="36" t="s">
        <v>93</v>
      </c>
      <c r="L21" s="41" t="s">
        <v>94</v>
      </c>
    </row>
    <row r="22" spans="2:12" ht="16.5" thickBot="1">
      <c r="B22" s="28" t="s">
        <v>7</v>
      </c>
      <c r="C22" s="17"/>
      <c r="D22" s="27"/>
      <c r="E22" s="35"/>
      <c r="F22" s="27"/>
      <c r="G22" s="35"/>
      <c r="H22" s="27"/>
      <c r="I22" s="34"/>
      <c r="J22" s="27"/>
      <c r="K22" s="35"/>
      <c r="L22" s="27"/>
    </row>
    <row r="23" ht="45">
      <c r="B23" s="9" t="s">
        <v>13</v>
      </c>
    </row>
  </sheetData>
  <printOptions/>
  <pageMargins left="0.15748031496062992" right="0.11811023622047245" top="0.11811023622047245" bottom="0.1968503937007874" header="0.11811023622047245" footer="0.1968503937007874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2:J42"/>
  <sheetViews>
    <sheetView tabSelected="1" workbookViewId="0" topLeftCell="B1">
      <selection activeCell="I19" sqref="I19"/>
    </sheetView>
  </sheetViews>
  <sheetFormatPr defaultColWidth="9.140625" defaultRowHeight="15"/>
  <cols>
    <col min="1" max="2" width="9.140625" style="9" customWidth="1"/>
    <col min="3" max="3" width="38.8515625" style="9" customWidth="1"/>
    <col min="4" max="4" width="22.8515625" style="9" customWidth="1"/>
    <col min="5" max="5" width="20.28125" style="9" customWidth="1"/>
    <col min="6" max="6" width="20.00390625" style="9" customWidth="1"/>
    <col min="7" max="7" width="19.7109375" style="9" bestFit="1" customWidth="1"/>
    <col min="8" max="8" width="23.140625" style="9" bestFit="1" customWidth="1"/>
    <col min="9" max="9" width="14.00390625" style="9" customWidth="1"/>
    <col min="10" max="10" width="18.140625" style="9" customWidth="1"/>
    <col min="11" max="16384" width="9.140625" style="9" customWidth="1"/>
  </cols>
  <sheetData>
    <row r="2" ht="15.75">
      <c r="C2" s="30" t="s">
        <v>16</v>
      </c>
    </row>
    <row r="3" ht="15.75">
      <c r="C3" s="2" t="str">
        <f>'Příloha č.7'!$B$5</f>
        <v>Specifikace tiskovin v příloze č. 6</v>
      </c>
    </row>
    <row r="4" ht="16.5" thickBot="1">
      <c r="C4" s="3"/>
    </row>
    <row r="5" spans="3:9" s="4" customFormat="1" ht="63.75" thickBot="1">
      <c r="C5" s="24" t="s">
        <v>0</v>
      </c>
      <c r="D5" s="12" t="s">
        <v>95</v>
      </c>
      <c r="E5" s="12" t="s">
        <v>99</v>
      </c>
      <c r="F5" s="12" t="s">
        <v>100</v>
      </c>
      <c r="G5" s="12" t="s">
        <v>101</v>
      </c>
      <c r="H5" s="12" t="s">
        <v>102</v>
      </c>
      <c r="I5" s="47" t="s">
        <v>19</v>
      </c>
    </row>
    <row r="6" spans="3:9" ht="15.75">
      <c r="C6" s="22" t="s">
        <v>25</v>
      </c>
      <c r="D6" s="15"/>
      <c r="E6" s="25"/>
      <c r="F6" s="25"/>
      <c r="G6" s="32"/>
      <c r="H6" s="38"/>
      <c r="I6" s="17">
        <f>SUM(D6,E6,F6,G6,H6)</f>
        <v>0</v>
      </c>
    </row>
    <row r="7" spans="3:9" s="4" customFormat="1" ht="15.75">
      <c r="C7" s="42" t="s">
        <v>27</v>
      </c>
      <c r="D7" s="43"/>
      <c r="E7" s="33"/>
      <c r="F7" s="33"/>
      <c r="G7" s="33"/>
      <c r="H7" s="34"/>
      <c r="I7" s="17">
        <f>SUM(D7,E7,F7,G7,H7)</f>
        <v>0</v>
      </c>
    </row>
    <row r="8" spans="3:9" ht="15.75">
      <c r="C8" s="19" t="s">
        <v>8</v>
      </c>
      <c r="D8" s="16"/>
      <c r="E8" s="26"/>
      <c r="F8" s="26"/>
      <c r="G8" s="33"/>
      <c r="H8" s="35"/>
      <c r="I8" s="17">
        <f>SUM(D8,E8,F8,G8,H8)</f>
        <v>0</v>
      </c>
    </row>
    <row r="9" spans="3:9" s="4" customFormat="1" ht="15.75">
      <c r="C9" s="42" t="s">
        <v>9</v>
      </c>
      <c r="D9" s="43"/>
      <c r="E9" s="33"/>
      <c r="F9" s="33"/>
      <c r="G9" s="33"/>
      <c r="H9" s="34"/>
      <c r="I9" s="17">
        <f>SUM(D9,E9,F9,G9,H9)</f>
        <v>0</v>
      </c>
    </row>
    <row r="10" spans="3:9" s="4" customFormat="1" ht="33.95" customHeight="1" thickBot="1">
      <c r="C10" s="49" t="s">
        <v>122</v>
      </c>
      <c r="D10" s="43"/>
      <c r="E10" s="33"/>
      <c r="F10" s="33"/>
      <c r="G10" s="33"/>
      <c r="H10" s="34"/>
      <c r="I10" s="17">
        <f>SUM(D10,E10,F10,G10,H10)</f>
        <v>0</v>
      </c>
    </row>
    <row r="11" spans="3:9" ht="63.75" thickBot="1">
      <c r="C11" s="24" t="s">
        <v>0</v>
      </c>
      <c r="D11" s="45" t="s">
        <v>97</v>
      </c>
      <c r="E11" s="46" t="s">
        <v>98</v>
      </c>
      <c r="F11" s="46" t="s">
        <v>103</v>
      </c>
      <c r="G11" s="46" t="s">
        <v>113</v>
      </c>
      <c r="H11" s="47" t="s">
        <v>104</v>
      </c>
      <c r="I11" s="47"/>
    </row>
    <row r="12" spans="3:9" ht="16.5" thickBot="1">
      <c r="C12" s="19" t="s">
        <v>1</v>
      </c>
      <c r="D12" s="16"/>
      <c r="E12" s="26"/>
      <c r="F12" s="26"/>
      <c r="G12" s="33"/>
      <c r="H12" s="35"/>
      <c r="I12" s="17">
        <f>SUM(D12,E12,F12,G12,H12)</f>
        <v>0</v>
      </c>
    </row>
    <row r="13" spans="3:9" s="4" customFormat="1" ht="63.75" thickBot="1">
      <c r="C13" s="24" t="s">
        <v>0</v>
      </c>
      <c r="D13" s="45" t="s">
        <v>105</v>
      </c>
      <c r="E13" s="46" t="s">
        <v>100</v>
      </c>
      <c r="F13" s="46" t="s">
        <v>96</v>
      </c>
      <c r="G13" s="46" t="s">
        <v>106</v>
      </c>
      <c r="H13" s="47" t="s">
        <v>107</v>
      </c>
      <c r="I13" s="48"/>
    </row>
    <row r="14" spans="3:9" ht="15.75">
      <c r="C14" s="19" t="s">
        <v>57</v>
      </c>
      <c r="D14" s="16"/>
      <c r="E14" s="26"/>
      <c r="F14" s="26"/>
      <c r="G14" s="33"/>
      <c r="H14" s="35"/>
      <c r="I14" s="17">
        <f>SUM(D14,E14,F14,G14,H14)</f>
        <v>0</v>
      </c>
    </row>
    <row r="15" spans="3:9" s="4" customFormat="1" ht="15.75">
      <c r="C15" s="42" t="s">
        <v>67</v>
      </c>
      <c r="D15" s="43"/>
      <c r="E15" s="33"/>
      <c r="F15" s="33"/>
      <c r="G15" s="33"/>
      <c r="H15" s="34"/>
      <c r="I15" s="17">
        <f>SUM(D15,E15,F15,G15,H15)</f>
        <v>0</v>
      </c>
    </row>
    <row r="16" spans="3:9" ht="16.5" thickBot="1">
      <c r="C16" s="19" t="s">
        <v>2</v>
      </c>
      <c r="D16" s="16"/>
      <c r="E16" s="26"/>
      <c r="F16" s="26"/>
      <c r="G16" s="33"/>
      <c r="H16" s="35"/>
      <c r="I16" s="17">
        <f>SUM(D16,E16,F16,G16,H16)</f>
        <v>0</v>
      </c>
    </row>
    <row r="17" spans="3:9" ht="48" thickBot="1">
      <c r="C17" s="24" t="s">
        <v>0</v>
      </c>
      <c r="D17" s="45" t="s">
        <v>108</v>
      </c>
      <c r="E17" s="46" t="s">
        <v>109</v>
      </c>
      <c r="F17" s="46" t="s">
        <v>110</v>
      </c>
      <c r="G17" s="46" t="s">
        <v>111</v>
      </c>
      <c r="H17" s="47" t="s">
        <v>112</v>
      </c>
      <c r="I17" s="48"/>
    </row>
    <row r="18" spans="3:9" ht="16.5" thickBot="1">
      <c r="C18" s="19" t="s">
        <v>7</v>
      </c>
      <c r="D18" s="16"/>
      <c r="E18" s="26"/>
      <c r="F18" s="26"/>
      <c r="G18" s="33"/>
      <c r="H18" s="35"/>
      <c r="I18" s="76">
        <f>SUM(D18,E18,F18,G18,H18)</f>
        <v>0</v>
      </c>
    </row>
    <row r="19" spans="3:10" s="4" customFormat="1" ht="16.5" thickBot="1">
      <c r="C19" s="78" t="s">
        <v>129</v>
      </c>
      <c r="D19" s="79"/>
      <c r="E19" s="79"/>
      <c r="F19" s="79"/>
      <c r="G19" s="79"/>
      <c r="H19" s="80"/>
      <c r="I19" s="77">
        <f>I6+I7+I8+I9+I10+I12+I14+I15+I16+I18</f>
        <v>0</v>
      </c>
      <c r="J19" s="9"/>
    </row>
    <row r="20" ht="15">
      <c r="I20" s="75"/>
    </row>
    <row r="21" spans="3:10" s="4" customFormat="1" ht="15.75">
      <c r="C21" s="30" t="s">
        <v>12</v>
      </c>
      <c r="D21" s="9"/>
      <c r="E21" s="9"/>
      <c r="F21" s="9"/>
      <c r="G21" s="9"/>
      <c r="H21" s="9"/>
      <c r="I21" s="9"/>
      <c r="J21" s="9"/>
    </row>
    <row r="22" ht="15.75">
      <c r="C22" s="30" t="s">
        <v>17</v>
      </c>
    </row>
    <row r="24" spans="3:10" s="4" customFormat="1" ht="15">
      <c r="C24" s="9"/>
      <c r="D24" s="9"/>
      <c r="E24" s="9"/>
      <c r="F24" s="9"/>
      <c r="G24" s="9"/>
      <c r="H24" s="9"/>
      <c r="I24" s="9"/>
      <c r="J24" s="9"/>
    </row>
    <row r="28" spans="3:10" s="4" customFormat="1" ht="15">
      <c r="C28" s="9"/>
      <c r="D28" s="9"/>
      <c r="E28" s="9"/>
      <c r="F28" s="9"/>
      <c r="G28" s="9"/>
      <c r="H28" s="9"/>
      <c r="I28" s="9"/>
      <c r="J28" s="9"/>
    </row>
    <row r="30" spans="3:10" s="4" customFormat="1" ht="15">
      <c r="C30" s="9"/>
      <c r="D30" s="9"/>
      <c r="E30" s="9"/>
      <c r="F30" s="9"/>
      <c r="G30" s="9"/>
      <c r="H30" s="9"/>
      <c r="I30" s="9"/>
      <c r="J30" s="9"/>
    </row>
    <row r="31" spans="3:10" s="4" customFormat="1" ht="15">
      <c r="C31" s="9"/>
      <c r="D31" s="9"/>
      <c r="E31" s="9"/>
      <c r="F31" s="9"/>
      <c r="G31" s="9"/>
      <c r="H31" s="9"/>
      <c r="I31" s="9"/>
      <c r="J31" s="9"/>
    </row>
    <row r="34" spans="3:10" s="4" customFormat="1" ht="15">
      <c r="C34" s="9"/>
      <c r="D34" s="9"/>
      <c r="E34" s="9"/>
      <c r="F34" s="9"/>
      <c r="G34" s="9"/>
      <c r="H34" s="9"/>
      <c r="I34" s="9"/>
      <c r="J34" s="9"/>
    </row>
    <row r="41" spans="3:10" s="4" customFormat="1" ht="15">
      <c r="C41" s="9"/>
      <c r="D41" s="9"/>
      <c r="E41" s="9"/>
      <c r="F41" s="9"/>
      <c r="G41" s="9"/>
      <c r="H41" s="9"/>
      <c r="I41" s="9"/>
      <c r="J41" s="9"/>
    </row>
    <row r="42" spans="3:10" s="4" customFormat="1" ht="15">
      <c r="C42" s="9"/>
      <c r="D42" s="9"/>
      <c r="E42" s="9"/>
      <c r="F42" s="9"/>
      <c r="G42" s="9"/>
      <c r="H42" s="9"/>
      <c r="I42" s="9"/>
      <c r="J42" s="9"/>
    </row>
  </sheetData>
  <mergeCells count="1">
    <mergeCell ref="C19:H19"/>
  </mergeCells>
  <printOptions/>
  <pageMargins left="0.15748031496062992" right="0.11811023622047245" top="0.11811023622047245" bottom="0.1968503937007874" header="0.11811023622047245" footer="0.196850393700787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Stejskalová Martina Mgr.</dc:creator>
  <cp:keywords/>
  <dc:description/>
  <cp:lastModifiedBy>Jana Šubrtová</cp:lastModifiedBy>
  <cp:lastPrinted>2020-05-20T19:56:58Z</cp:lastPrinted>
  <dcterms:created xsi:type="dcterms:W3CDTF">2012-06-19T14:02:38Z</dcterms:created>
  <dcterms:modified xsi:type="dcterms:W3CDTF">2020-06-17T11:17:36Z</dcterms:modified>
  <cp:category/>
  <cp:version/>
  <cp:contentType/>
  <cp:contentStatus/>
</cp:coreProperties>
</file>