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1600" windowHeight="9630" activeTab="0"/>
  </bookViews>
  <sheets>
    <sheet name="Nabídka 7" sheetId="1" r:id="rId1"/>
  </sheets>
  <externalReferences>
    <externalReference r:id="rId4"/>
    <externalReference r:id="rId5"/>
    <externalReference r:id="rId6"/>
  </externalReferences>
  <definedNames>
    <definedName name="dopravaSpodniStavba" localSheetId="0">'[1]data'!$B$2</definedName>
    <definedName name="dopravaSpodniStavba">'[2]data'!$B$2</definedName>
    <definedName name="DopravaUmelyPovrch" localSheetId="0">'[1]data'!$B$3</definedName>
    <definedName name="DopravaUmelyPovrch">'[2]data'!$B$3</definedName>
    <definedName name="marze">'[3]Sablona'!$G$3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<sst xmlns="http://schemas.openxmlformats.org/spreadsheetml/2006/main" count="45" uniqueCount="36">
  <si>
    <t xml:space="preserve">Cenová nabídka </t>
  </si>
  <si>
    <t xml:space="preserve"> Dětský domov a Školní jídelna Zruč nad Sázavou
Poštovní 593
28522 Zruč nad Sázavou</t>
  </si>
  <si>
    <t xml:space="preserve">Varianta: </t>
  </si>
  <si>
    <t>pol.</t>
  </si>
  <si>
    <t>název položky</t>
  </si>
  <si>
    <t>mj.</t>
  </si>
  <si>
    <t>p.j.</t>
  </si>
  <si>
    <t>jed.cena</t>
  </si>
  <si>
    <t>celkem</t>
  </si>
  <si>
    <t>m2</t>
  </si>
  <si>
    <r>
      <rPr>
        <b/>
        <sz val="11"/>
        <color theme="1"/>
        <rFont val="Calibri"/>
        <family val="2"/>
        <scheme val="minor"/>
      </rPr>
      <t>štěrková podkladní vrstva</t>
    </r>
    <r>
      <rPr>
        <sz val="11"/>
        <color theme="1"/>
        <rFont val="Calibri"/>
        <family val="2"/>
        <scheme val="minor"/>
      </rPr>
      <t xml:space="preserve"> pod </t>
    </r>
    <r>
      <rPr>
        <b/>
        <sz val="11"/>
        <color theme="1"/>
        <rFont val="Calibri"/>
        <family val="2"/>
        <scheme val="minor"/>
      </rPr>
      <t>umělý povrch</t>
    </r>
    <r>
      <rPr>
        <sz val="11"/>
        <color theme="1"/>
        <rFont val="Calibri"/>
        <family val="2"/>
        <scheme val="minor"/>
      </rPr>
      <t xml:space="preserve"> - 21cm - vč. rovnání a hutnění (180mm štěrkodrť 0-32mm + 30mm štěrkodrť 0-4mm) - do 100m2</t>
    </r>
  </si>
  <si>
    <r>
      <t>Hrubé</t>
    </r>
    <r>
      <rPr>
        <b/>
        <sz val="11"/>
        <color theme="1"/>
        <rFont val="Calibri"/>
        <family val="2"/>
        <scheme val="minor"/>
      </rPr>
      <t xml:space="preserve"> terénní úpravy</t>
    </r>
    <r>
      <rPr>
        <sz val="11"/>
        <color theme="1"/>
        <rFont val="Calibri"/>
        <family val="2"/>
        <scheme val="minor"/>
      </rPr>
      <t xml:space="preserve"> kolem obrubníků, uhrabání a osetí travním semenem</t>
    </r>
  </si>
  <si>
    <t>kpl</t>
  </si>
  <si>
    <t>rozměření grafických motivů na ploše</t>
  </si>
  <si>
    <t>kpl.</t>
  </si>
  <si>
    <r>
      <rPr>
        <b/>
        <sz val="11"/>
        <color theme="1"/>
        <rFont val="Calibri"/>
        <family val="2"/>
        <scheme val="minor"/>
      </rPr>
      <t>práce na grafice a instalace grafických motivů a prvků do plochy</t>
    </r>
    <r>
      <rPr>
        <sz val="11"/>
        <color theme="1"/>
        <rFont val="Calibri"/>
        <family val="2"/>
        <scheme val="minor"/>
      </rPr>
      <t xml:space="preserve"> dle grafického návrhu (zahrnuje i speciální polyuretanovou hmotu pro lepení grafických motivů) </t>
    </r>
  </si>
  <si>
    <r>
      <rPr>
        <b/>
        <sz val="11"/>
        <color theme="1"/>
        <rFont val="Calibri"/>
        <family val="2"/>
        <scheme val="minor"/>
      </rPr>
      <t>nerezové mlžítko</t>
    </r>
    <r>
      <rPr>
        <sz val="11"/>
        <color theme="1"/>
        <rFont val="Calibri"/>
        <family val="2"/>
        <scheme val="minor"/>
      </rPr>
      <t xml:space="preserve"> se </t>
    </r>
    <r>
      <rPr>
        <b/>
        <sz val="11"/>
        <color theme="1"/>
        <rFont val="Calibri"/>
        <family val="2"/>
        <scheme val="minor"/>
      </rPr>
      <t>čtyřmi květy</t>
    </r>
    <r>
      <rPr>
        <sz val="11"/>
        <color theme="1"/>
        <rFont val="Calibri"/>
        <family val="2"/>
        <scheme val="minor"/>
      </rPr>
      <t xml:space="preserve"> vč. kotvícího dílu (zapínací ventil + kryt)- spotřeba vody 2,8l/min</t>
    </r>
  </si>
  <si>
    <t>ks</t>
  </si>
  <si>
    <r>
      <rPr>
        <b/>
        <sz val="11"/>
        <color theme="1"/>
        <rFont val="Calibri"/>
        <family val="2"/>
        <scheme val="minor"/>
      </rPr>
      <t xml:space="preserve">3D EPDM krytka </t>
    </r>
    <r>
      <rPr>
        <sz val="11"/>
        <color theme="1"/>
        <rFont val="Calibri"/>
        <family val="2"/>
        <scheme val="minor"/>
      </rPr>
      <t xml:space="preserve">na spodní část mlžítka po demontáži kytičky v zimních měsících - pr. 0,5m. výška 0,2m  </t>
    </r>
  </si>
  <si>
    <r>
      <rPr>
        <b/>
        <sz val="11"/>
        <color theme="1"/>
        <rFont val="Calibri"/>
        <family val="2"/>
        <scheme val="minor"/>
      </rPr>
      <t>Kotvení mlžíta do štěrkového podkladu</t>
    </r>
    <r>
      <rPr>
        <sz val="11"/>
        <color theme="1"/>
        <rFont val="Calibri"/>
        <family val="2"/>
        <scheme val="minor"/>
      </rPr>
      <t xml:space="preserve"> - výkop jámy vč. likvidace výkopku, betonáž vč. betonu + propojení  s přívodem vody v šachtě. Zahrnuje dodávku a instalaci propojovací PE trubky, plastové </t>
    </r>
    <r>
      <rPr>
        <b/>
        <sz val="11"/>
        <color theme="1"/>
        <rFont val="Calibri"/>
        <family val="2"/>
        <scheme val="minor"/>
      </rPr>
      <t xml:space="preserve">šachty 400x400 a </t>
    </r>
    <r>
      <rPr>
        <sz val="11"/>
        <color theme="1"/>
        <rFont val="Calibri"/>
        <family val="2"/>
        <scheme val="minor"/>
      </rPr>
      <t xml:space="preserve">víka, ventil s vypouštěním vody, spojovací materiál, odzkoušení  </t>
    </r>
    <r>
      <rPr>
        <sz val="11"/>
        <color rgb="FFFF0000"/>
        <rFont val="Calibri"/>
        <family val="2"/>
        <scheme val="minor"/>
      </rPr>
      <t>(nezahrnuje vodovodní přípojku k místu šachty)</t>
    </r>
  </si>
  <si>
    <t>!!! Systémový riadok - tento riadok musí ostať skrytý, inak nemusí fungovať makro</t>
  </si>
  <si>
    <t xml:space="preserve">doprava a režie spodní stavba </t>
  </si>
  <si>
    <t>DopravaSpodniStavba</t>
  </si>
  <si>
    <t>doprava a režie umělý povrch</t>
  </si>
  <si>
    <t>Cena celkem bez DPH</t>
  </si>
  <si>
    <t>Sleva</t>
  </si>
  <si>
    <t>Sleva celkem</t>
  </si>
  <si>
    <t>Cena celkem po Slevě bez DPH</t>
  </si>
  <si>
    <t>Cena celkem vč. DPH</t>
  </si>
  <si>
    <t>Navržená Barevnost:</t>
  </si>
  <si>
    <t>Grafický návrh:</t>
  </si>
  <si>
    <t xml:space="preserve">Nabídku vypracoval: </t>
  </si>
  <si>
    <t>DPH 15%</t>
  </si>
  <si>
    <r>
      <rPr>
        <b/>
        <sz val="11"/>
        <color theme="1"/>
        <rFont val="Calibri"/>
        <family val="2"/>
        <scheme val="minor"/>
      </rPr>
      <t>ruční stržení drnu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 odkopávky</t>
    </r>
    <r>
      <rPr>
        <sz val="11"/>
        <color theme="1"/>
        <rFont val="Calibri"/>
        <family val="2"/>
        <scheme val="minor"/>
      </rPr>
      <t xml:space="preserve"> 20-25cm v požadovaném tvaru - přerovnání a úprava pláně, odvoz a skládkovné zajistí objednatel</t>
    </r>
  </si>
  <si>
    <r>
      <t>bezpečný polyuretanový povrch</t>
    </r>
    <r>
      <rPr>
        <b/>
        <sz val="11"/>
        <color theme="1"/>
        <rFont val="Calibri"/>
        <family val="2"/>
        <scheme val="minor"/>
      </rPr>
      <t xml:space="preserve"> EPDM 35mm (25mm SBR + 10mm EPDM)- HIC 1,6m </t>
    </r>
    <r>
      <rPr>
        <sz val="11"/>
        <color theme="1"/>
        <rFont val="Calibri"/>
        <family val="2"/>
        <scheme val="minor"/>
      </rPr>
      <t xml:space="preserve"> v dané barevnosti </t>
    </r>
  </si>
  <si>
    <t>Mlhoviště s polyuretanovým EPDM povrchem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</si>
</sst>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č-405]_-;\-* #,##0.00\ [$Kč-405]_-;_-* &quot;-&quot;??\ [$Kč-405]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1">
    <xf numFmtId="0" fontId="0" fillId="0" borderId="0" xfId="0"/>
    <xf numFmtId="0" fontId="5" fillId="0" borderId="0" xfId="20" applyFont="1">
      <alignment/>
      <protection/>
    </xf>
    <xf numFmtId="0" fontId="0" fillId="0" borderId="0" xfId="20">
      <alignment/>
      <protection/>
    </xf>
    <xf numFmtId="0" fontId="7" fillId="2" borderId="1" xfId="20" applyFont="1" applyFill="1" applyBorder="1" applyAlignment="1">
      <alignment horizontal="center" vertical="center"/>
      <protection/>
    </xf>
    <xf numFmtId="14" fontId="7" fillId="2" borderId="1" xfId="20" applyNumberFormat="1" applyFont="1" applyFill="1" applyBorder="1" applyAlignment="1">
      <alignment horizontal="center" vertical="center"/>
      <protection/>
    </xf>
    <xf numFmtId="0" fontId="8" fillId="3" borderId="2" xfId="20" applyFont="1" applyFill="1" applyBorder="1" applyAlignment="1">
      <alignment horizontal="center"/>
      <protection/>
    </xf>
    <xf numFmtId="0" fontId="8" fillId="3" borderId="3" xfId="20" applyFont="1" applyFill="1" applyBorder="1" applyAlignment="1">
      <alignment horizontal="center" wrapText="1"/>
      <protection/>
    </xf>
    <xf numFmtId="0" fontId="8" fillId="3" borderId="3" xfId="20" applyFont="1" applyFill="1" applyBorder="1" applyAlignment="1">
      <alignment horizontal="center"/>
      <protection/>
    </xf>
    <xf numFmtId="164" fontId="8" fillId="4" borderId="3" xfId="20" applyNumberFormat="1" applyFont="1" applyFill="1" applyBorder="1" applyAlignment="1">
      <alignment horizontal="center"/>
      <protection/>
    </xf>
    <xf numFmtId="164" fontId="8" fillId="3" borderId="4" xfId="20" applyNumberFormat="1" applyFont="1" applyFill="1" applyBorder="1" applyAlignment="1">
      <alignment horizontal="center"/>
      <protection/>
    </xf>
    <xf numFmtId="0" fontId="0" fillId="0" borderId="5" xfId="20" applyBorder="1" applyAlignment="1">
      <alignment horizontal="left" vertical="center"/>
      <protection/>
    </xf>
    <xf numFmtId="0" fontId="0" fillId="0" borderId="6" xfId="20" applyBorder="1" applyAlignment="1" applyProtection="1">
      <alignment vertical="center" wrapText="1"/>
      <protection locked="0"/>
    </xf>
    <xf numFmtId="0" fontId="0" fillId="0" borderId="6" xfId="20" applyBorder="1">
      <alignment/>
      <protection/>
    </xf>
    <xf numFmtId="0" fontId="0" fillId="0" borderId="6" xfId="20" applyBorder="1" applyAlignment="1">
      <alignment horizontal="center"/>
      <protection/>
    </xf>
    <xf numFmtId="164" fontId="0" fillId="0" borderId="6" xfId="20" applyNumberFormat="1" applyBorder="1">
      <alignment/>
      <protection/>
    </xf>
    <xf numFmtId="164" fontId="0" fillId="0" borderId="7" xfId="20" applyNumberFormat="1" applyBorder="1">
      <alignment/>
      <protection/>
    </xf>
    <xf numFmtId="0" fontId="0" fillId="0" borderId="6" xfId="20" applyBorder="1" applyAlignment="1">
      <alignment vertical="center" wrapText="1"/>
      <protection/>
    </xf>
    <xf numFmtId="0" fontId="2" fillId="0" borderId="0" xfId="20" applyFont="1">
      <alignment/>
      <protection/>
    </xf>
    <xf numFmtId="0" fontId="0" fillId="0" borderId="6" xfId="20" applyBorder="1" applyAlignment="1" applyProtection="1">
      <alignment horizontal="left" vertical="center" wrapText="1"/>
      <protection locked="0"/>
    </xf>
    <xf numFmtId="0" fontId="3" fillId="0" borderId="0" xfId="20" applyFont="1">
      <alignment/>
      <protection/>
    </xf>
    <xf numFmtId="0" fontId="3" fillId="0" borderId="6" xfId="20" applyFont="1" applyBorder="1" applyAlignment="1" applyProtection="1">
      <alignment horizontal="left" vertical="center" wrapText="1"/>
      <protection locked="0"/>
    </xf>
    <xf numFmtId="0" fontId="0" fillId="0" borderId="8" xfId="20" applyBorder="1" applyAlignment="1">
      <alignment horizontal="left" vertical="center"/>
      <protection/>
    </xf>
    <xf numFmtId="0" fontId="0" fillId="0" borderId="9" xfId="20" applyBorder="1" applyAlignment="1" applyProtection="1">
      <alignment vertical="center" wrapText="1"/>
      <protection locked="0"/>
    </xf>
    <xf numFmtId="0" fontId="0" fillId="0" borderId="9" xfId="20" applyBorder="1" applyAlignment="1">
      <alignment vertical="center" wrapText="1"/>
      <protection/>
    </xf>
    <xf numFmtId="0" fontId="0" fillId="0" borderId="9" xfId="20" applyBorder="1" applyAlignment="1">
      <alignment horizontal="center"/>
      <protection/>
    </xf>
    <xf numFmtId="0" fontId="0" fillId="0" borderId="9" xfId="20" applyBorder="1">
      <alignment/>
      <protection/>
    </xf>
    <xf numFmtId="164" fontId="0" fillId="0" borderId="9" xfId="20" applyNumberFormat="1" applyBorder="1">
      <alignment/>
      <protection/>
    </xf>
    <xf numFmtId="164" fontId="0" fillId="0" borderId="10" xfId="20" applyNumberFormat="1" applyBorder="1">
      <alignment/>
      <protection/>
    </xf>
    <xf numFmtId="0" fontId="0" fillId="0" borderId="6" xfId="20" applyBorder="1" applyAlignment="1">
      <alignment wrapText="1"/>
      <protection/>
    </xf>
    <xf numFmtId="0" fontId="0" fillId="0" borderId="6" xfId="20" applyBorder="1" applyAlignment="1">
      <alignment horizontal="left" vertical="center" wrapText="1"/>
      <protection/>
    </xf>
    <xf numFmtId="0" fontId="2" fillId="0" borderId="5" xfId="20" applyFont="1" applyBorder="1" applyAlignment="1">
      <alignment horizontal="left" vertical="center"/>
      <protection/>
    </xf>
    <xf numFmtId="0" fontId="9" fillId="0" borderId="6" xfId="20" applyFont="1" applyBorder="1" applyAlignment="1">
      <alignment vertical="center" wrapText="1"/>
      <protection/>
    </xf>
    <xf numFmtId="0" fontId="2" fillId="0" borderId="6" xfId="20" applyFont="1" applyBorder="1" applyAlignment="1">
      <alignment vertical="center" wrapText="1"/>
      <protection/>
    </xf>
    <xf numFmtId="0" fontId="2" fillId="0" borderId="6" xfId="20" applyFont="1" applyBorder="1" applyAlignment="1">
      <alignment horizontal="center"/>
      <protection/>
    </xf>
    <xf numFmtId="0" fontId="2" fillId="0" borderId="6" xfId="20" applyFont="1" applyBorder="1">
      <alignment/>
      <protection/>
    </xf>
    <xf numFmtId="164" fontId="2" fillId="0" borderId="6" xfId="20" applyNumberFormat="1" applyFont="1" applyBorder="1">
      <alignment/>
      <protection/>
    </xf>
    <xf numFmtId="164" fontId="2" fillId="0" borderId="7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11" xfId="20" applyNumberFormat="1" applyFont="1" applyBorder="1">
      <alignment/>
      <protection/>
    </xf>
    <xf numFmtId="0" fontId="0" fillId="5" borderId="12" xfId="20" applyFill="1" applyBorder="1">
      <alignment/>
      <protection/>
    </xf>
    <xf numFmtId="164" fontId="3" fillId="0" borderId="13" xfId="20" applyNumberFormat="1" applyFont="1" applyBorder="1">
      <alignment/>
      <protection/>
    </xf>
    <xf numFmtId="0" fontId="12" fillId="0" borderId="0" xfId="20" applyFont="1">
      <alignment/>
      <protection/>
    </xf>
    <xf numFmtId="9" fontId="3" fillId="0" borderId="13" xfId="20" applyNumberFormat="1" applyFont="1" applyBorder="1">
      <alignment/>
      <protection/>
    </xf>
    <xf numFmtId="164" fontId="3" fillId="0" borderId="10" xfId="20" applyNumberFormat="1" applyFont="1" applyBorder="1">
      <alignment/>
      <protection/>
    </xf>
    <xf numFmtId="164" fontId="3" fillId="6" borderId="1" xfId="20" applyNumberFormat="1" applyFont="1" applyFill="1" applyBorder="1">
      <alignment/>
      <protection/>
    </xf>
    <xf numFmtId="0" fontId="11" fillId="5" borderId="14" xfId="20" applyFont="1" applyFill="1" applyBorder="1" applyAlignment="1">
      <alignment horizontal="left"/>
      <protection/>
    </xf>
    <xf numFmtId="0" fontId="11" fillId="5" borderId="0" xfId="20" applyFont="1" applyFill="1">
      <alignment/>
      <protection/>
    </xf>
    <xf numFmtId="0" fontId="3" fillId="5" borderId="12" xfId="20" applyFont="1" applyFill="1" applyBorder="1">
      <alignment/>
      <protection/>
    </xf>
    <xf numFmtId="0" fontId="0" fillId="7" borderId="14" xfId="20" applyFill="1" applyBorder="1" applyAlignment="1">
      <alignment vertical="center"/>
      <protection/>
    </xf>
    <xf numFmtId="0" fontId="14" fillId="7" borderId="0" xfId="20" applyFont="1" applyFill="1" applyAlignment="1">
      <alignment vertical="center" wrapText="1"/>
      <protection/>
    </xf>
    <xf numFmtId="0" fontId="14" fillId="7" borderId="15" xfId="20" applyFont="1" applyFill="1" applyBorder="1" applyAlignment="1">
      <alignment vertical="center" wrapText="1"/>
      <protection/>
    </xf>
    <xf numFmtId="0" fontId="14" fillId="7" borderId="16" xfId="20" applyFont="1" applyFill="1" applyBorder="1" applyAlignment="1">
      <alignment horizontal="center" vertical="center" wrapText="1"/>
      <protection/>
    </xf>
    <xf numFmtId="0" fontId="7" fillId="0" borderId="0" xfId="20" applyFont="1" applyAlignment="1">
      <alignment horizontal="left"/>
      <protection/>
    </xf>
    <xf numFmtId="0" fontId="15" fillId="0" borderId="0" xfId="20" applyFont="1" applyAlignment="1">
      <alignment horizontal="left"/>
      <protection/>
    </xf>
    <xf numFmtId="0" fontId="0" fillId="0" borderId="0" xfId="20" applyAlignment="1">
      <alignment horizontal="left" vertical="center"/>
      <protection/>
    </xf>
    <xf numFmtId="0" fontId="0" fillId="0" borderId="0" xfId="20" applyAlignment="1">
      <alignment horizontal="left" vertical="center" wrapText="1"/>
      <protection/>
    </xf>
    <xf numFmtId="0" fontId="0" fillId="0" borderId="0" xfId="20" applyAlignment="1">
      <alignment vertical="center" wrapText="1"/>
      <protection/>
    </xf>
    <xf numFmtId="0" fontId="0" fillId="0" borderId="0" xfId="20" applyAlignment="1">
      <alignment horizontal="center"/>
      <protection/>
    </xf>
    <xf numFmtId="164" fontId="0" fillId="0" borderId="0" xfId="20" applyNumberFormat="1">
      <alignment/>
      <protection/>
    </xf>
    <xf numFmtId="0" fontId="15" fillId="5" borderId="17" xfId="20" applyFont="1" applyFill="1" applyBorder="1" applyAlignment="1">
      <alignment horizontal="left"/>
      <protection/>
    </xf>
    <xf numFmtId="0" fontId="15" fillId="5" borderId="18" xfId="20" applyFont="1" applyFill="1" applyBorder="1" applyAlignment="1">
      <alignment horizontal="left"/>
      <protection/>
    </xf>
    <xf numFmtId="0" fontId="15" fillId="5" borderId="19" xfId="20" applyFont="1" applyFill="1" applyBorder="1" applyAlignment="1">
      <alignment horizontal="center"/>
      <protection/>
    </xf>
    <xf numFmtId="0" fontId="15" fillId="5" borderId="20" xfId="20" applyFont="1" applyFill="1" applyBorder="1" applyAlignment="1">
      <alignment horizontal="center"/>
      <protection/>
    </xf>
    <xf numFmtId="0" fontId="15" fillId="5" borderId="21" xfId="20" applyFont="1" applyFill="1" applyBorder="1" applyAlignment="1">
      <alignment horizontal="center"/>
      <protection/>
    </xf>
    <xf numFmtId="0" fontId="14" fillId="7" borderId="0" xfId="20" applyFont="1" applyFill="1" applyAlignment="1">
      <alignment vertical="center" wrapText="1"/>
      <protection/>
    </xf>
    <xf numFmtId="0" fontId="10" fillId="7" borderId="0" xfId="20" applyFont="1" applyFill="1" applyAlignment="1">
      <alignment vertical="center"/>
      <protection/>
    </xf>
    <xf numFmtId="0" fontId="10" fillId="7" borderId="22" xfId="20" applyFont="1" applyFill="1" applyBorder="1" applyAlignment="1">
      <alignment vertical="center"/>
      <protection/>
    </xf>
    <xf numFmtId="0" fontId="14" fillId="7" borderId="16" xfId="20" applyFont="1" applyFill="1" applyBorder="1" applyAlignment="1">
      <alignment horizontal="center" vertical="center" wrapText="1"/>
      <protection/>
    </xf>
    <xf numFmtId="0" fontId="10" fillId="7" borderId="16" xfId="20" applyFont="1" applyFill="1" applyBorder="1" applyAlignment="1">
      <alignment horizontal="center" vertical="center" wrapText="1"/>
      <protection/>
    </xf>
    <xf numFmtId="0" fontId="10" fillId="7" borderId="23" xfId="20" applyFont="1" applyFill="1" applyBorder="1" applyAlignment="1">
      <alignment horizontal="center" vertical="center" wrapText="1"/>
      <protection/>
    </xf>
    <xf numFmtId="0" fontId="13" fillId="0" borderId="19" xfId="20" applyFont="1" applyBorder="1" applyAlignment="1">
      <alignment horizontal="left" vertical="top" wrapText="1"/>
      <protection/>
    </xf>
    <xf numFmtId="0" fontId="13" fillId="0" borderId="20" xfId="20" applyFont="1" applyBorder="1" applyAlignment="1">
      <alignment horizontal="left" vertical="top" wrapText="1"/>
      <protection/>
    </xf>
    <xf numFmtId="0" fontId="13" fillId="0" borderId="21" xfId="20" applyFont="1" applyBorder="1" applyAlignment="1">
      <alignment horizontal="left" vertical="top" wrapText="1"/>
      <protection/>
    </xf>
    <xf numFmtId="0" fontId="11" fillId="0" borderId="24" xfId="20" applyFont="1" applyBorder="1" applyAlignment="1">
      <alignment horizontal="left"/>
      <protection/>
    </xf>
    <xf numFmtId="0" fontId="11" fillId="0" borderId="25" xfId="20" applyFont="1" applyBorder="1" applyAlignment="1">
      <alignment horizontal="left"/>
      <protection/>
    </xf>
    <xf numFmtId="0" fontId="11" fillId="0" borderId="5" xfId="20" applyFont="1" applyBorder="1" applyAlignment="1">
      <alignment horizontal="left"/>
      <protection/>
    </xf>
    <xf numFmtId="0" fontId="11" fillId="0" borderId="6" xfId="20" applyFont="1" applyBorder="1" applyAlignment="1">
      <alignment horizontal="left"/>
      <protection/>
    </xf>
    <xf numFmtId="0" fontId="11" fillId="6" borderId="15" xfId="20" applyFont="1" applyFill="1" applyBorder="1" applyAlignment="1">
      <alignment horizontal="left"/>
      <protection/>
    </xf>
    <xf numFmtId="0" fontId="11" fillId="6" borderId="16" xfId="20" applyFont="1" applyFill="1" applyBorder="1" applyAlignment="1">
      <alignment horizontal="left"/>
      <protection/>
    </xf>
    <xf numFmtId="0" fontId="11" fillId="6" borderId="26" xfId="20" applyFont="1" applyFill="1" applyBorder="1" applyAlignment="1">
      <alignment horizontal="left"/>
      <protection/>
    </xf>
    <xf numFmtId="0" fontId="13" fillId="7" borderId="27" xfId="20" applyFont="1" applyFill="1" applyBorder="1" applyAlignment="1">
      <alignment horizontal="left" vertical="top" wrapText="1"/>
      <protection/>
    </xf>
    <xf numFmtId="0" fontId="13" fillId="7" borderId="28" xfId="20" applyFont="1" applyFill="1" applyBorder="1" applyAlignment="1">
      <alignment horizontal="left" vertical="top" wrapText="1"/>
      <protection/>
    </xf>
    <xf numFmtId="0" fontId="14" fillId="7" borderId="28" xfId="20" applyFont="1" applyFill="1" applyBorder="1" applyAlignment="1">
      <alignment vertical="top" wrapText="1"/>
      <protection/>
    </xf>
    <xf numFmtId="0" fontId="10" fillId="7" borderId="28" xfId="20" applyFont="1" applyFill="1" applyBorder="1" applyAlignment="1">
      <alignment horizontal="center" vertical="top"/>
      <protection/>
    </xf>
    <xf numFmtId="0" fontId="10" fillId="7" borderId="29" xfId="20" applyFont="1" applyFill="1" applyBorder="1" applyAlignment="1">
      <alignment horizontal="center" vertical="top"/>
      <protection/>
    </xf>
    <xf numFmtId="0" fontId="11" fillId="0" borderId="30" xfId="20" applyFont="1" applyBorder="1" applyAlignment="1">
      <alignment horizontal="left"/>
      <protection/>
    </xf>
    <xf numFmtId="0" fontId="11" fillId="0" borderId="31" xfId="20" applyFont="1" applyBorder="1" applyAlignment="1">
      <alignment horizontal="left"/>
      <protection/>
    </xf>
    <xf numFmtId="0" fontId="4" fillId="0" borderId="19" xfId="20" applyFont="1" applyBorder="1" applyAlignment="1">
      <alignment horizontal="center" vertical="center"/>
      <protection/>
    </xf>
    <xf numFmtId="0" fontId="0" fillId="0" borderId="20" xfId="20" applyBorder="1" applyAlignment="1">
      <alignment horizontal="center" vertical="center"/>
      <protection/>
    </xf>
    <xf numFmtId="0" fontId="0" fillId="0" borderId="21" xfId="20" applyBorder="1" applyAlignment="1">
      <alignment horizontal="center" vertical="center"/>
      <protection/>
    </xf>
    <xf numFmtId="0" fontId="6" fillId="0" borderId="19" xfId="20" applyFont="1" applyBorder="1" applyAlignment="1" applyProtection="1">
      <alignment horizontal="center" vertical="center" wrapText="1"/>
      <protection locked="0"/>
    </xf>
    <xf numFmtId="0" fontId="6" fillId="0" borderId="20" xfId="20" applyFont="1" applyBorder="1" applyAlignment="1" applyProtection="1">
      <alignment horizontal="center" vertical="center" wrapText="1"/>
      <protection locked="0"/>
    </xf>
    <xf numFmtId="0" fontId="6" fillId="0" borderId="21" xfId="20" applyFont="1" applyBorder="1" applyAlignment="1" applyProtection="1">
      <alignment horizontal="center" vertical="center" wrapText="1"/>
      <protection locked="0"/>
    </xf>
    <xf numFmtId="0" fontId="6" fillId="0" borderId="15" xfId="20" applyFont="1" applyBorder="1" applyAlignment="1">
      <alignment horizontal="left" vertical="top" wrapText="1"/>
      <protection/>
    </xf>
    <xf numFmtId="0" fontId="6" fillId="0" borderId="16" xfId="20" applyFont="1" applyBorder="1" applyAlignment="1">
      <alignment horizontal="left" vertical="top" wrapText="1"/>
      <protection/>
    </xf>
    <xf numFmtId="0" fontId="7" fillId="0" borderId="15" xfId="20" applyFont="1" applyBorder="1" applyAlignment="1">
      <alignment horizontal="left" vertical="center"/>
      <protection/>
    </xf>
    <xf numFmtId="0" fontId="7" fillId="0" borderId="16" xfId="20" applyFont="1" applyBorder="1" applyAlignment="1">
      <alignment horizontal="left" vertical="center"/>
      <protection/>
    </xf>
    <xf numFmtId="0" fontId="7" fillId="0" borderId="26" xfId="20" applyFont="1" applyBorder="1" applyAlignment="1">
      <alignment horizontal="left" vertical="center"/>
      <protection/>
    </xf>
    <xf numFmtId="0" fontId="7" fillId="8" borderId="19" xfId="20" applyFont="1" applyFill="1" applyBorder="1" applyAlignment="1">
      <alignment horizontal="left" vertical="center" wrapText="1"/>
      <protection/>
    </xf>
    <xf numFmtId="0" fontId="7" fillId="8" borderId="20" xfId="20" applyFont="1" applyFill="1" applyBorder="1" applyAlignment="1">
      <alignment horizontal="left" vertical="center"/>
      <protection/>
    </xf>
    <xf numFmtId="164" fontId="7" fillId="0" borderId="19" xfId="20" applyNumberFormat="1" applyFont="1" applyBorder="1" applyAlignment="1">
      <alignment horizontal="left" vertical="center"/>
      <protection/>
    </xf>
    <xf numFmtId="164" fontId="7" fillId="0" borderId="20" xfId="20" applyNumberFormat="1" applyFont="1" applyBorder="1" applyAlignment="1">
      <alignment horizontal="left" vertical="center"/>
      <protection/>
    </xf>
    <xf numFmtId="164" fontId="7" fillId="0" borderId="21" xfId="20" applyNumberFormat="1" applyFont="1" applyBorder="1" applyAlignment="1">
      <alignment horizontal="left" vertical="center"/>
      <protection/>
    </xf>
    <xf numFmtId="0" fontId="10" fillId="0" borderId="24" xfId="20" applyFont="1" applyBorder="1" applyAlignment="1">
      <alignment horizontal="left" vertical="center"/>
      <protection/>
    </xf>
    <xf numFmtId="0" fontId="10" fillId="0" borderId="25" xfId="20" applyFont="1" applyBorder="1" applyAlignment="1">
      <alignment horizontal="left" vertical="center"/>
      <protection/>
    </xf>
    <xf numFmtId="0" fontId="10" fillId="0" borderId="30" xfId="20" applyFont="1" applyBorder="1" applyAlignment="1">
      <alignment horizontal="left" vertical="center"/>
      <protection/>
    </xf>
    <xf numFmtId="0" fontId="10" fillId="0" borderId="31" xfId="20" applyFont="1" applyBorder="1" applyAlignment="1">
      <alignment horizontal="left" vertical="center"/>
      <protection/>
    </xf>
    <xf numFmtId="0" fontId="3" fillId="5" borderId="14" xfId="20" applyFont="1" applyFill="1" applyBorder="1" applyAlignment="1">
      <alignment horizontal="center" vertical="center"/>
      <protection/>
    </xf>
    <xf numFmtId="0" fontId="3" fillId="5" borderId="0" xfId="20" applyFont="1" applyFill="1" applyAlignment="1">
      <alignment horizontal="center" vertical="center"/>
      <protection/>
    </xf>
    <xf numFmtId="0" fontId="0" fillId="0" borderId="6" xfId="20" applyFont="1" applyBorder="1" applyAlignment="1" applyProtection="1">
      <alignment vertical="center" wrapText="1"/>
      <protection locked="0"/>
    </xf>
    <xf numFmtId="0" fontId="0" fillId="0" borderId="6" xfId="20" applyFont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6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39</xdr:row>
      <xdr:rowOff>0</xdr:rowOff>
    </xdr:from>
    <xdr:to>
      <xdr:col>1</xdr:col>
      <xdr:colOff>609600</xdr:colOff>
      <xdr:row>39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309" t="41526" r="13825" b="40370"/>
        <a:stretch>
          <a:fillRect/>
        </a:stretch>
      </xdr:blipFill>
      <xdr:spPr>
        <a:xfrm>
          <a:off x="561975" y="22012275"/>
          <a:ext cx="3810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571500</xdr:colOff>
      <xdr:row>39</xdr:row>
      <xdr:rowOff>0</xdr:rowOff>
    </xdr:from>
    <xdr:to>
      <xdr:col>1</xdr:col>
      <xdr:colOff>609600</xdr:colOff>
      <xdr:row>39</xdr:row>
      <xdr:rowOff>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88" t="36557" r="15245" b="32206"/>
        <a:stretch>
          <a:fillRect/>
        </a:stretch>
      </xdr:blipFill>
      <xdr:spPr>
        <a:xfrm>
          <a:off x="904875" y="22012275"/>
          <a:ext cx="381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2057400</xdr:colOff>
      <xdr:row>39</xdr:row>
      <xdr:rowOff>0</xdr:rowOff>
    </xdr:from>
    <xdr:to>
      <xdr:col>1</xdr:col>
      <xdr:colOff>2057400</xdr:colOff>
      <xdr:row>39</xdr:row>
      <xdr:rowOff>533400</xdr:rowOff>
    </xdr:to>
    <xdr:pic>
      <xdr:nvPicPr>
        <xdr:cNvPr id="4" name="Obrázek 2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05" t="24134" r="37974" b="17298"/>
        <a:stretch>
          <a:fillRect/>
        </a:stretch>
      </xdr:blipFill>
      <xdr:spPr bwMode="auto">
        <a:xfrm>
          <a:off x="2390775" y="22012275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571500</xdr:colOff>
      <xdr:row>24</xdr:row>
      <xdr:rowOff>0</xdr:rowOff>
    </xdr:from>
    <xdr:ext cx="28575" cy="0"/>
    <xdr:pic>
      <xdr:nvPicPr>
        <xdr:cNvPr id="5" name="Obrázek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88" t="36557" r="15245" b="32206"/>
        <a:stretch>
          <a:fillRect/>
        </a:stretch>
      </xdr:blipFill>
      <xdr:spPr>
        <a:xfrm>
          <a:off x="904875" y="15154275"/>
          <a:ext cx="28575" cy="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2057400</xdr:colOff>
      <xdr:row>24</xdr:row>
      <xdr:rowOff>0</xdr:rowOff>
    </xdr:from>
    <xdr:ext cx="0" cy="533400"/>
    <xdr:pic>
      <xdr:nvPicPr>
        <xdr:cNvPr id="6" name="Obrázek 2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05" t="24134" r="37974" b="17298"/>
        <a:stretch>
          <a:fillRect/>
        </a:stretch>
      </xdr:blipFill>
      <xdr:spPr bwMode="auto">
        <a:xfrm>
          <a:off x="2390775" y="15154275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2057400</xdr:colOff>
      <xdr:row>24</xdr:row>
      <xdr:rowOff>0</xdr:rowOff>
    </xdr:from>
    <xdr:ext cx="0" cy="533400"/>
    <xdr:pic>
      <xdr:nvPicPr>
        <xdr:cNvPr id="7" name="Obrázek 2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05" t="24134" r="37974" b="17298"/>
        <a:stretch>
          <a:fillRect/>
        </a:stretch>
      </xdr:blipFill>
      <xdr:spPr bwMode="auto">
        <a:xfrm>
          <a:off x="2390775" y="15154275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1</xdr:col>
      <xdr:colOff>923925</xdr:colOff>
      <xdr:row>0</xdr:row>
      <xdr:rowOff>942975</xdr:rowOff>
    </xdr:to>
    <xdr:sp macro="" textlink="">
      <xdr:nvSpPr>
        <xdr:cNvPr id="8" name="TextovéPole 7"/>
        <xdr:cNvSpPr txBox="1"/>
      </xdr:nvSpPr>
      <xdr:spPr>
        <a:xfrm>
          <a:off x="0" y="0"/>
          <a:ext cx="1257300" cy="9429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twoCellAnchor>
    <xdr:from>
      <xdr:col>2</xdr:col>
      <xdr:colOff>57150</xdr:colOff>
      <xdr:row>12</xdr:row>
      <xdr:rowOff>76200</xdr:rowOff>
    </xdr:from>
    <xdr:to>
      <xdr:col>2</xdr:col>
      <xdr:colOff>1104900</xdr:colOff>
      <xdr:row>12</xdr:row>
      <xdr:rowOff>676275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47975" y="7781925"/>
          <a:ext cx="1047750" cy="6000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11" name="AutoShape 4" descr="VÃ½sledek obrÃ¡zku pro Å¡terkodrÅ¥"/>
        <xdr:cNvSpPr>
          <a:spLocks noChangeAspect="1" noChangeArrowheads="1"/>
        </xdr:cNvSpPr>
      </xdr:nvSpPr>
      <xdr:spPr bwMode="auto">
        <a:xfrm>
          <a:off x="2790825" y="5905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228600</xdr:colOff>
      <xdr:row>10</xdr:row>
      <xdr:rowOff>123825</xdr:rowOff>
    </xdr:from>
    <xdr:to>
      <xdr:col>2</xdr:col>
      <xdr:colOff>1057275</xdr:colOff>
      <xdr:row>10</xdr:row>
      <xdr:rowOff>914400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445"/>
        <a:stretch>
          <a:fillRect/>
        </a:stretch>
      </xdr:blipFill>
      <xdr:spPr>
        <a:xfrm>
          <a:off x="3019425" y="6029325"/>
          <a:ext cx="828675" cy="790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171450</xdr:colOff>
      <xdr:row>13</xdr:row>
      <xdr:rowOff>47625</xdr:rowOff>
    </xdr:from>
    <xdr:to>
      <xdr:col>2</xdr:col>
      <xdr:colOff>895350</xdr:colOff>
      <xdr:row>13</xdr:row>
      <xdr:rowOff>333375</xdr:rowOff>
    </xdr:to>
    <xdr:pic>
      <xdr:nvPicPr>
        <xdr:cNvPr id="13" name="Obrázek 12" descr="Výsledek obrázku pro metr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62275" y="8591550"/>
          <a:ext cx="7239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47625</xdr:colOff>
      <xdr:row>14</xdr:row>
      <xdr:rowOff>219075</xdr:rowOff>
    </xdr:from>
    <xdr:to>
      <xdr:col>2</xdr:col>
      <xdr:colOff>1114425</xdr:colOff>
      <xdr:row>14</xdr:row>
      <xdr:rowOff>790575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50" y="9134475"/>
          <a:ext cx="1066800" cy="571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2457450</xdr:colOff>
      <xdr:row>15</xdr:row>
      <xdr:rowOff>57150</xdr:rowOff>
    </xdr:from>
    <xdr:to>
      <xdr:col>3</xdr:col>
      <xdr:colOff>19050</xdr:colOff>
      <xdr:row>15</xdr:row>
      <xdr:rowOff>571500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790825" y="10115550"/>
          <a:ext cx="1228725" cy="514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219075</xdr:colOff>
      <xdr:row>16</xdr:row>
      <xdr:rowOff>0</xdr:rowOff>
    </xdr:from>
    <xdr:to>
      <xdr:col>2</xdr:col>
      <xdr:colOff>1057275</xdr:colOff>
      <xdr:row>16</xdr:row>
      <xdr:rowOff>666750</xdr:rowOff>
    </xdr:to>
    <xdr:pic>
      <xdr:nvPicPr>
        <xdr:cNvPr id="17" name="Obrázek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09900" y="11334750"/>
          <a:ext cx="838200" cy="6667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47625</xdr:colOff>
      <xdr:row>17</xdr:row>
      <xdr:rowOff>171450</xdr:rowOff>
    </xdr:from>
    <xdr:to>
      <xdr:col>2</xdr:col>
      <xdr:colOff>1152525</xdr:colOff>
      <xdr:row>17</xdr:row>
      <xdr:rowOff>1076325</xdr:rowOff>
    </xdr:to>
    <xdr:pic>
      <xdr:nvPicPr>
        <xdr:cNvPr id="18" name="Obrázek 17" descr="Výsledek obrázku pro šachta plastová 550x550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38450" y="12268200"/>
          <a:ext cx="11049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257175</xdr:colOff>
      <xdr:row>17</xdr:row>
      <xdr:rowOff>1104900</xdr:rowOff>
    </xdr:from>
    <xdr:to>
      <xdr:col>2</xdr:col>
      <xdr:colOff>962025</xdr:colOff>
      <xdr:row>17</xdr:row>
      <xdr:rowOff>1676400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48000" y="13201650"/>
          <a:ext cx="704850" cy="5715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ropbox\Kalkul&#225;tor\Nov&#253;%20kalkul&#225;tor\KALKUL&#193;TOR%20NAB&#205;DKA%20%202019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ropbox\Kalkul&#225;tor\KALKUL&#193;TOR%202018.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gor\Dropbox\DATKO.tech\4soft\Kalkulator\KALKUL&#193;TOR%202018.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blona"/>
      <sheetName val="Obchodníci"/>
      <sheetName val="Oplocení"/>
      <sheetName val="Voda"/>
      <sheetName val="Trampolíny a Tunely"/>
      <sheetName val="Povrch"/>
      <sheetName val="zaloha Sablona"/>
      <sheetName val="Sportovní potřeby"/>
      <sheetName val="Barvy"/>
      <sheetName val="Spodní stavba"/>
      <sheetName val="Grafika EPDM"/>
      <sheetName val="Nabídka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>
            <v>0.05</v>
          </cell>
        </row>
        <row r="3">
          <cell r="B3">
            <v>0.05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chodníci"/>
      <sheetName val="Oplocení"/>
      <sheetName val="Voda"/>
      <sheetName val="Trampolíny a Tunely"/>
      <sheetName val="Povrch"/>
      <sheetName val="zaloha Sablona"/>
      <sheetName val="Sablona"/>
      <sheetName val="Sportovní potřeby"/>
      <sheetName val="Barvy"/>
      <sheetName val="Spodní stavba"/>
      <sheetName val="Grafika EPDM"/>
      <sheetName val="Nabídka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>
            <v>0.05</v>
          </cell>
        </row>
        <row r="3">
          <cell r="B3">
            <v>0.05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chodníci"/>
      <sheetName val="Spodní stavba"/>
      <sheetName val="Oplocení"/>
      <sheetName val="Sportovní potřeby"/>
      <sheetName val="Voda"/>
      <sheetName val="Trampolíny a Tunely"/>
      <sheetName val="Povrch"/>
      <sheetName val="Grafika EPDM"/>
      <sheetName val="Barvy"/>
      <sheetName val="zaloha Sablona"/>
      <sheetName val="Sablona"/>
      <sheetName val="Nabídka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G3">
            <v>0.01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2"/>
  <sheetViews>
    <sheetView showGridLines="0" tabSelected="1" zoomScale="85" zoomScaleNormal="85" workbookViewId="0" topLeftCell="A1">
      <selection activeCell="A3" sqref="A3:G3"/>
    </sheetView>
  </sheetViews>
  <sheetFormatPr defaultColWidth="9.140625" defaultRowHeight="60" customHeight="1"/>
  <cols>
    <col min="1" max="1" width="5.00390625" style="54" bestFit="1" customWidth="1"/>
    <col min="2" max="2" width="36.8515625" style="55" customWidth="1"/>
    <col min="3" max="3" width="18.140625" style="56" customWidth="1"/>
    <col min="4" max="4" width="4.8515625" style="57" customWidth="1"/>
    <col min="5" max="5" width="5.28125" style="2" customWidth="1"/>
    <col min="6" max="6" width="12.8515625" style="58" customWidth="1"/>
    <col min="7" max="7" width="15.57421875" style="58" customWidth="1"/>
    <col min="8" max="8" width="9.140625" style="1" hidden="1" customWidth="1"/>
    <col min="9" max="9" width="3.57421875" style="2" customWidth="1"/>
    <col min="10" max="16384" width="9.140625" style="2" customWidth="1"/>
  </cols>
  <sheetData>
    <row r="1" spans="1:7" ht="75" customHeight="1" thickBot="1">
      <c r="A1" s="87" t="s">
        <v>0</v>
      </c>
      <c r="B1" s="88"/>
      <c r="C1" s="88"/>
      <c r="D1" s="88"/>
      <c r="E1" s="88"/>
      <c r="F1" s="88"/>
      <c r="G1" s="89"/>
    </row>
    <row r="2" spans="1:7" ht="55.5" customHeight="1" thickBot="1">
      <c r="A2" s="90" t="s">
        <v>1</v>
      </c>
      <c r="B2" s="91"/>
      <c r="C2" s="91"/>
      <c r="D2" s="91"/>
      <c r="E2" s="91"/>
      <c r="F2" s="91"/>
      <c r="G2" s="92"/>
    </row>
    <row r="3" spans="1:7" ht="54" customHeight="1" thickBot="1">
      <c r="A3" s="90" t="s">
        <v>35</v>
      </c>
      <c r="B3" s="91"/>
      <c r="C3" s="91"/>
      <c r="D3" s="91"/>
      <c r="E3" s="91"/>
      <c r="F3" s="91"/>
      <c r="G3" s="92"/>
    </row>
    <row r="4" spans="1:7" ht="24.75" customHeight="1" thickBot="1">
      <c r="A4" s="93" t="s">
        <v>2</v>
      </c>
      <c r="B4" s="94"/>
      <c r="C4" s="94"/>
      <c r="D4" s="95"/>
      <c r="E4" s="96"/>
      <c r="F4" s="97"/>
      <c r="G4" s="3"/>
    </row>
    <row r="5" spans="1:7" s="1" customFormat="1" ht="52.5" customHeight="1" thickBot="1">
      <c r="A5" s="98"/>
      <c r="B5" s="99"/>
      <c r="C5" s="99"/>
      <c r="D5" s="100"/>
      <c r="E5" s="101"/>
      <c r="F5" s="102"/>
      <c r="G5" s="4"/>
    </row>
    <row r="6" spans="1:7" ht="19.5" customHeight="1">
      <c r="A6" s="5" t="s">
        <v>3</v>
      </c>
      <c r="B6" s="6" t="s">
        <v>4</v>
      </c>
      <c r="C6" s="6"/>
      <c r="D6" s="7" t="s">
        <v>5</v>
      </c>
      <c r="E6" s="7" t="s">
        <v>6</v>
      </c>
      <c r="F6" s="8" t="s">
        <v>7</v>
      </c>
      <c r="G6" s="9" t="s">
        <v>8</v>
      </c>
    </row>
    <row r="7" spans="1:7" ht="15">
      <c r="A7" s="10">
        <v>1</v>
      </c>
      <c r="B7" s="11"/>
      <c r="C7" s="12"/>
      <c r="D7" s="13"/>
      <c r="E7" s="12"/>
      <c r="F7" s="14"/>
      <c r="G7" s="15"/>
    </row>
    <row r="8" spans="1:7" ht="46.35" customHeight="1">
      <c r="A8" s="10">
        <v>2</v>
      </c>
      <c r="B8" s="11"/>
      <c r="C8" s="16"/>
      <c r="D8" s="13"/>
      <c r="E8" s="12"/>
      <c r="F8" s="14"/>
      <c r="G8" s="15"/>
    </row>
    <row r="9" spans="1:7" ht="62.1" customHeight="1">
      <c r="A9" s="10">
        <v>3</v>
      </c>
      <c r="B9" s="109" t="s">
        <v>33</v>
      </c>
      <c r="C9" s="16"/>
      <c r="D9" s="13" t="s">
        <v>9</v>
      </c>
      <c r="E9" s="12">
        <v>12</v>
      </c>
      <c r="F9" s="14"/>
      <c r="G9" s="15"/>
    </row>
    <row r="10" spans="1:7" ht="62.1" customHeight="1">
      <c r="A10" s="10">
        <v>4</v>
      </c>
      <c r="B10" s="11"/>
      <c r="C10" s="16"/>
      <c r="D10" s="13"/>
      <c r="E10" s="12"/>
      <c r="F10" s="14"/>
      <c r="G10" s="15"/>
    </row>
    <row r="11" spans="1:7" ht="76.5" customHeight="1">
      <c r="A11" s="10">
        <v>5</v>
      </c>
      <c r="B11" s="18" t="s">
        <v>10</v>
      </c>
      <c r="C11" s="2"/>
      <c r="D11" s="13" t="s">
        <v>9</v>
      </c>
      <c r="E11" s="12">
        <v>12</v>
      </c>
      <c r="F11" s="14"/>
      <c r="G11" s="15"/>
    </row>
    <row r="12" spans="1:7" ht="65.25" customHeight="1">
      <c r="A12" s="10">
        <v>6</v>
      </c>
      <c r="B12" s="18" t="s">
        <v>11</v>
      </c>
      <c r="C12" s="16"/>
      <c r="D12" s="13" t="s">
        <v>12</v>
      </c>
      <c r="E12" s="12">
        <v>1</v>
      </c>
      <c r="F12" s="14"/>
      <c r="G12" s="15"/>
    </row>
    <row r="13" spans="1:7" ht="66.2" customHeight="1">
      <c r="A13" s="10">
        <v>7</v>
      </c>
      <c r="B13" s="110" t="s">
        <v>34</v>
      </c>
      <c r="C13" s="16"/>
      <c r="D13" s="13" t="s">
        <v>9</v>
      </c>
      <c r="E13" s="12">
        <v>12</v>
      </c>
      <c r="F13" s="14"/>
      <c r="G13" s="15"/>
    </row>
    <row r="14" spans="1:7" ht="29.25" customHeight="1">
      <c r="A14" s="10">
        <v>8</v>
      </c>
      <c r="B14" s="20" t="s">
        <v>13</v>
      </c>
      <c r="C14" s="16"/>
      <c r="D14" s="13" t="s">
        <v>14</v>
      </c>
      <c r="E14" s="12">
        <v>1</v>
      </c>
      <c r="F14" s="14"/>
      <c r="G14" s="15"/>
    </row>
    <row r="15" spans="1:7" ht="90">
      <c r="A15" s="10">
        <v>9</v>
      </c>
      <c r="B15" s="18" t="s">
        <v>15</v>
      </c>
      <c r="C15" s="16"/>
      <c r="D15" s="13" t="s">
        <v>14</v>
      </c>
      <c r="E15" s="12">
        <v>1</v>
      </c>
      <c r="F15" s="14"/>
      <c r="G15" s="15"/>
    </row>
    <row r="16" spans="1:7" ht="100.9" customHeight="1">
      <c r="A16" s="21">
        <v>10</v>
      </c>
      <c r="B16" s="22" t="s">
        <v>16</v>
      </c>
      <c r="C16" s="23"/>
      <c r="D16" s="24" t="s">
        <v>17</v>
      </c>
      <c r="E16" s="25">
        <v>1</v>
      </c>
      <c r="F16" s="26"/>
      <c r="G16" s="27"/>
    </row>
    <row r="17" spans="1:7" ht="60">
      <c r="A17" s="10">
        <v>11</v>
      </c>
      <c r="B17" s="11" t="s">
        <v>18</v>
      </c>
      <c r="C17" s="16"/>
      <c r="D17" s="13" t="s">
        <v>9</v>
      </c>
      <c r="E17" s="12">
        <v>1</v>
      </c>
      <c r="F17" s="14"/>
      <c r="G17" s="15"/>
    </row>
    <row r="18" spans="1:7" ht="165">
      <c r="A18" s="10">
        <v>12</v>
      </c>
      <c r="B18" s="11" t="s">
        <v>19</v>
      </c>
      <c r="C18" s="16"/>
      <c r="D18" s="13" t="s">
        <v>14</v>
      </c>
      <c r="E18" s="12">
        <v>1</v>
      </c>
      <c r="F18" s="14"/>
      <c r="G18" s="15"/>
    </row>
    <row r="19" spans="1:7" ht="15">
      <c r="A19" s="10">
        <v>13</v>
      </c>
      <c r="B19" s="18"/>
      <c r="C19" s="28"/>
      <c r="D19" s="13" t="s">
        <v>17</v>
      </c>
      <c r="E19" s="12">
        <v>1</v>
      </c>
      <c r="F19" s="14"/>
      <c r="G19" s="15"/>
    </row>
    <row r="20" spans="1:7" ht="15">
      <c r="A20" s="10">
        <v>14</v>
      </c>
      <c r="B20" s="18"/>
      <c r="C20" s="16"/>
      <c r="D20" s="13" t="s">
        <v>17</v>
      </c>
      <c r="E20" s="12">
        <v>1</v>
      </c>
      <c r="F20" s="14"/>
      <c r="G20" s="15"/>
    </row>
    <row r="21" spans="1:7" ht="15">
      <c r="A21" s="10">
        <v>15</v>
      </c>
      <c r="B21" s="18"/>
      <c r="C21" s="16"/>
      <c r="D21" s="13" t="s">
        <v>17</v>
      </c>
      <c r="E21" s="12">
        <v>2</v>
      </c>
      <c r="F21" s="14"/>
      <c r="G21" s="15"/>
    </row>
    <row r="22" spans="1:7" ht="15">
      <c r="A22" s="10"/>
      <c r="B22" s="29"/>
      <c r="C22" s="16"/>
      <c r="D22" s="13"/>
      <c r="E22" s="12"/>
      <c r="F22" s="14"/>
      <c r="G22" s="15"/>
    </row>
    <row r="23" spans="1:7" ht="15.75" thickBot="1">
      <c r="A23" s="10"/>
      <c r="B23" s="29"/>
      <c r="C23" s="16"/>
      <c r="D23" s="13"/>
      <c r="E23" s="12"/>
      <c r="F23" s="14"/>
      <c r="G23" s="15"/>
    </row>
    <row r="24" spans="1:8" s="17" customFormat="1" ht="45.75" hidden="1" thickBot="1">
      <c r="A24" s="30"/>
      <c r="B24" s="31" t="s">
        <v>20</v>
      </c>
      <c r="C24" s="32"/>
      <c r="D24" s="33"/>
      <c r="E24" s="34"/>
      <c r="F24" s="35"/>
      <c r="G24" s="36"/>
      <c r="H24" s="1"/>
    </row>
    <row r="25" spans="1:8" ht="16.5" customHeight="1">
      <c r="A25" s="103" t="s">
        <v>21</v>
      </c>
      <c r="B25" s="104"/>
      <c r="C25" s="104"/>
      <c r="D25" s="104"/>
      <c r="E25" s="104"/>
      <c r="F25" s="104"/>
      <c r="G25" s="37"/>
      <c r="H25" s="1" t="s">
        <v>22</v>
      </c>
    </row>
    <row r="26" spans="1:7" ht="16.5" customHeight="1" thickBot="1">
      <c r="A26" s="105" t="s">
        <v>23</v>
      </c>
      <c r="B26" s="106"/>
      <c r="C26" s="106"/>
      <c r="D26" s="106"/>
      <c r="E26" s="106"/>
      <c r="F26" s="106"/>
      <c r="G26" s="38"/>
    </row>
    <row r="27" spans="1:7" ht="3.75" customHeight="1" thickBot="1">
      <c r="A27" s="107"/>
      <c r="B27" s="108"/>
      <c r="C27" s="108"/>
      <c r="D27" s="108"/>
      <c r="E27" s="108"/>
      <c r="F27" s="108"/>
      <c r="G27" s="39"/>
    </row>
    <row r="28" spans="1:8" s="19" customFormat="1" ht="21" customHeight="1">
      <c r="A28" s="73" t="s">
        <v>24</v>
      </c>
      <c r="B28" s="74"/>
      <c r="C28" s="74"/>
      <c r="D28" s="74"/>
      <c r="E28" s="74"/>
      <c r="F28" s="74"/>
      <c r="G28" s="40">
        <f>SUM(G7:G26)</f>
        <v>0</v>
      </c>
      <c r="H28" s="41"/>
    </row>
    <row r="29" spans="1:8" s="19" customFormat="1" ht="21" customHeight="1" hidden="1">
      <c r="A29" s="73" t="s">
        <v>25</v>
      </c>
      <c r="B29" s="74"/>
      <c r="C29" s="74"/>
      <c r="D29" s="74"/>
      <c r="E29" s="74"/>
      <c r="F29" s="74"/>
      <c r="G29" s="42">
        <v>0</v>
      </c>
      <c r="H29" s="41">
        <v>0</v>
      </c>
    </row>
    <row r="30" spans="1:8" s="19" customFormat="1" ht="21" customHeight="1" hidden="1" thickBot="1">
      <c r="A30" s="85" t="s">
        <v>26</v>
      </c>
      <c r="B30" s="86"/>
      <c r="C30" s="86"/>
      <c r="D30" s="86"/>
      <c r="E30" s="86"/>
      <c r="F30" s="86"/>
      <c r="G30" s="38">
        <f>G28*G29</f>
        <v>0</v>
      </c>
      <c r="H30" s="41"/>
    </row>
    <row r="31" spans="1:8" s="19" customFormat="1" ht="21" customHeight="1" hidden="1">
      <c r="A31" s="73" t="s">
        <v>27</v>
      </c>
      <c r="B31" s="74"/>
      <c r="C31" s="74"/>
      <c r="D31" s="74"/>
      <c r="E31" s="74"/>
      <c r="F31" s="74"/>
      <c r="G31" s="40">
        <f>G28*(1-G29)</f>
        <v>0</v>
      </c>
      <c r="H31" s="41"/>
    </row>
    <row r="32" spans="1:8" s="19" customFormat="1" ht="18.75" customHeight="1">
      <c r="A32" s="75" t="s">
        <v>32</v>
      </c>
      <c r="B32" s="76"/>
      <c r="C32" s="76"/>
      <c r="D32" s="76"/>
      <c r="E32" s="76"/>
      <c r="F32" s="76"/>
      <c r="G32" s="43">
        <f>G31*0.21</f>
        <v>0</v>
      </c>
      <c r="H32" s="41"/>
    </row>
    <row r="33" spans="1:8" s="19" customFormat="1" ht="20.25" customHeight="1" thickBot="1">
      <c r="A33" s="77" t="s">
        <v>28</v>
      </c>
      <c r="B33" s="78"/>
      <c r="C33" s="78"/>
      <c r="D33" s="78"/>
      <c r="E33" s="78"/>
      <c r="F33" s="79"/>
      <c r="G33" s="44">
        <f>G32+G31</f>
        <v>0</v>
      </c>
      <c r="H33" s="41" t="s">
        <v>28</v>
      </c>
    </row>
    <row r="34" spans="1:8" s="19" customFormat="1" ht="6" customHeight="1" thickBot="1">
      <c r="A34" s="45"/>
      <c r="B34" s="46"/>
      <c r="C34" s="46"/>
      <c r="D34" s="46"/>
      <c r="E34" s="46"/>
      <c r="F34" s="46"/>
      <c r="G34" s="47"/>
      <c r="H34" s="41"/>
    </row>
    <row r="35" spans="1:7" ht="17.25" customHeight="1">
      <c r="A35" s="80" t="s">
        <v>29</v>
      </c>
      <c r="B35" s="81"/>
      <c r="C35" s="82"/>
      <c r="D35" s="82"/>
      <c r="E35" s="82"/>
      <c r="F35" s="83"/>
      <c r="G35" s="84"/>
    </row>
    <row r="36" spans="1:7" ht="38.25" customHeight="1">
      <c r="A36" s="48"/>
      <c r="B36" s="49"/>
      <c r="C36" s="64"/>
      <c r="D36" s="64"/>
      <c r="E36" s="64"/>
      <c r="F36" s="65"/>
      <c r="G36" s="66"/>
    </row>
    <row r="37" spans="1:7" ht="63" customHeight="1" thickBot="1">
      <c r="A37" s="50"/>
      <c r="B37" s="51"/>
      <c r="C37" s="67"/>
      <c r="D37" s="67"/>
      <c r="E37" s="67"/>
      <c r="F37" s="68"/>
      <c r="G37" s="69"/>
    </row>
    <row r="38" spans="1:7" ht="129" customHeight="1" thickBot="1">
      <c r="A38" s="70" t="s">
        <v>30</v>
      </c>
      <c r="B38" s="71"/>
      <c r="C38" s="71"/>
      <c r="D38" s="71"/>
      <c r="E38" s="71"/>
      <c r="F38" s="71"/>
      <c r="G38" s="72"/>
    </row>
    <row r="39" spans="1:7" ht="189.75" customHeight="1" thickBot="1">
      <c r="A39" s="59" t="s">
        <v>31</v>
      </c>
      <c r="B39" s="60"/>
      <c r="C39" s="61"/>
      <c r="D39" s="62"/>
      <c r="E39" s="62"/>
      <c r="F39" s="62"/>
      <c r="G39" s="63"/>
    </row>
    <row r="40" ht="213.75" customHeight="1"/>
    <row r="41" ht="130.5" customHeight="1"/>
    <row r="42" spans="1:8" s="53" customFormat="1" ht="16.5" customHeight="1">
      <c r="A42" s="54"/>
      <c r="B42" s="55"/>
      <c r="C42" s="56"/>
      <c r="D42" s="57"/>
      <c r="E42" s="2"/>
      <c r="F42" s="58"/>
      <c r="G42" s="58"/>
      <c r="H42" s="52"/>
    </row>
  </sheetData>
  <mergeCells count="26">
    <mergeCell ref="A30:F30"/>
    <mergeCell ref="A1:G1"/>
    <mergeCell ref="A2:G2"/>
    <mergeCell ref="A3:G3"/>
    <mergeCell ref="A4:C4"/>
    <mergeCell ref="D4:F4"/>
    <mergeCell ref="A5:C5"/>
    <mergeCell ref="D5:F5"/>
    <mergeCell ref="A25:F25"/>
    <mergeCell ref="A26:F26"/>
    <mergeCell ref="A27:F27"/>
    <mergeCell ref="A28:F28"/>
    <mergeCell ref="A29:F29"/>
    <mergeCell ref="A31:F31"/>
    <mergeCell ref="A32:F32"/>
    <mergeCell ref="A33:F33"/>
    <mergeCell ref="A35:B35"/>
    <mergeCell ref="C35:E35"/>
    <mergeCell ref="F35:G35"/>
    <mergeCell ref="A39:B39"/>
    <mergeCell ref="C39:G39"/>
    <mergeCell ref="C36:E36"/>
    <mergeCell ref="F36:G36"/>
    <mergeCell ref="C37:E37"/>
    <mergeCell ref="F37:G37"/>
    <mergeCell ref="A38:G3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88" r:id="rId2"/>
  <headerFooter>
    <oddFooter>&amp;C4soft, s.r.o., Krkonošská 625, 468 41 TANVALD,  e-mail: info@4soft.cz&amp;R&amp;P/&amp;N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Ředitel DD</cp:lastModifiedBy>
  <dcterms:created xsi:type="dcterms:W3CDTF">2020-05-14T07:04:07Z</dcterms:created>
  <dcterms:modified xsi:type="dcterms:W3CDTF">2020-06-04T12:35:57Z</dcterms:modified>
  <cp:category/>
  <cp:version/>
  <cp:contentType/>
  <cp:contentStatus/>
</cp:coreProperties>
</file>