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onitoring_Rak" sheetId="1" r:id="rId1"/>
  </sheets>
  <definedNames>
    <definedName name="_xlnm.Print_Area" localSheetId="0">'Monitoring_Rak'!$A$1:$F$70</definedName>
  </definedNames>
  <calcPr fullCalcOnLoad="1"/>
</workbook>
</file>

<file path=xl/sharedStrings.xml><?xml version="1.0" encoding="utf-8"?>
<sst xmlns="http://schemas.openxmlformats.org/spreadsheetml/2006/main" count="91" uniqueCount="58">
  <si>
    <t>Celková cena</t>
  </si>
  <si>
    <t>Cenová kalkulace</t>
  </si>
  <si>
    <t>P.č.</t>
  </si>
  <si>
    <t>Činnost</t>
  </si>
  <si>
    <t>Jednotky</t>
  </si>
  <si>
    <t>Počet jednotek</t>
  </si>
  <si>
    <t>Jednotková cena</t>
  </si>
  <si>
    <t>bm</t>
  </si>
  <si>
    <t>Celková cena bez DPH</t>
  </si>
  <si>
    <t>ks</t>
  </si>
  <si>
    <t>Doprava vrtné a doprovodné techniky</t>
  </si>
  <si>
    <t>kpl</t>
  </si>
  <si>
    <t xml:space="preserve">Základní klasifikační rozbory vzorku 1 (2) A ("neporušený vzorek") </t>
  </si>
  <si>
    <t xml:space="preserve">Základní klasifikační rozbory vzorku 3B ("porušený vzorek") </t>
  </si>
  <si>
    <t>Zajištění DIR a DIO</t>
  </si>
  <si>
    <t>Seismické metody - mělká refrakční seismika (MRS)</t>
  </si>
  <si>
    <t>Multielektrodové odporové uspořádání (MEU)</t>
  </si>
  <si>
    <t>m</t>
  </si>
  <si>
    <t>Zkoušky vzorků 1 (2) A (neporušených vzorků)  - krabicový smyk (4 krabice) - efektivní pevnost</t>
  </si>
  <si>
    <t xml:space="preserve">Zkoušky vzorků 1 (2) A (neporušených vzorků)  - triaxiální zkouška UU </t>
  </si>
  <si>
    <t>Zkoušky vzorků 1 (2) A (neporušených vzorků)  - prostý tlak</t>
  </si>
  <si>
    <t>Rozbor vody - stanovení agresivity na beton a ocelové konstrukce</t>
  </si>
  <si>
    <t>Rekognoskace terénu</t>
  </si>
  <si>
    <t>Sled a řízení prací, hydrogeologická dokumentace</t>
  </si>
  <si>
    <t>Hydrodynamické čerpací zkoušky</t>
  </si>
  <si>
    <t>Osazení čidla s automatickým odečtem hladiny podzemní vody</t>
  </si>
  <si>
    <t>Kalibrace, stažení dat z datalogerů</t>
  </si>
  <si>
    <t>Odběry vzorků - dynamicky</t>
  </si>
  <si>
    <t>Rozbor vody - ÚCHR, C10 - C40, BTEX, PAU a vybrané těžké kovy</t>
  </si>
  <si>
    <t>Placená meteorologická data ČHMÚ - srážkové úhrny, hladiny podzemních vod</t>
  </si>
  <si>
    <t>zk</t>
  </si>
  <si>
    <t>soubor</t>
  </si>
  <si>
    <t>Zpracování dat, vypracování závěrečné zprávy HG prací</t>
  </si>
  <si>
    <t xml:space="preserve">Vytýčení sond a polních zkoušek </t>
  </si>
  <si>
    <t>Polohopisné a výškopisné zaměření sond a zk.  JTSK, Bpv</t>
  </si>
  <si>
    <t>Vytyčení a ověření podzemních inž. sítí</t>
  </si>
  <si>
    <t>Zajištění vstupu na pozemky</t>
  </si>
  <si>
    <t>Přípravné práce - rešerše podkladů</t>
  </si>
  <si>
    <t>Zpracování závěrečné zprávy (včetně graf. a digitálních výstupů, fotodokumentace)</t>
  </si>
  <si>
    <t>Vyhodnocení výsledků monitoringu</t>
  </si>
  <si>
    <t>Provozní pažení a odpažení vrtů</t>
  </si>
  <si>
    <t>prac.</t>
  </si>
  <si>
    <r>
      <t xml:space="preserve">Vystrojení HG vrtu PVC pažnicí min. </t>
    </r>
    <r>
      <rPr>
        <sz val="9"/>
        <rFont val="Symbol"/>
        <family val="1"/>
      </rPr>
      <t>Æ 76</t>
    </r>
    <r>
      <rPr>
        <sz val="9"/>
        <rFont val="Arial CE"/>
        <family val="2"/>
      </rPr>
      <t xml:space="preserve"> mm, obsyp, těsnění</t>
    </r>
  </si>
  <si>
    <t>Vyhodnocení laboratorních zkoušek</t>
  </si>
  <si>
    <t>Celkem bez DPH</t>
  </si>
  <si>
    <t>Kč</t>
  </si>
  <si>
    <t>DPH</t>
  </si>
  <si>
    <t>Celkem včetně DPH</t>
  </si>
  <si>
    <t>Přibírka vrtu na průměr min.125 mm</t>
  </si>
  <si>
    <t xml:space="preserve">Příprava sondážního pracoviště </t>
  </si>
  <si>
    <t>Osazení zhlaví vrtu (HG)</t>
  </si>
  <si>
    <t>Vybudování přístupových cest</t>
  </si>
  <si>
    <t>Sled, řízení, koordinace sondážních prací</t>
  </si>
  <si>
    <t>Zpráva geofyzikálního průzkumu</t>
  </si>
  <si>
    <t>Geologická dokumentace sond</t>
  </si>
  <si>
    <t>Zhodnocení zájmového území z hlediska důlních děl</t>
  </si>
  <si>
    <t xml:space="preserve">Inženýrsko geologický jádrový vrt pro monitoring, (předpoklad DIA) </t>
  </si>
  <si>
    <t>Hydrogeologický monitoring a ověření starých důlních děl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</si>
</sst>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[$-405]d\.\ mmmm\ yyyy"/>
    <numFmt numFmtId="168" formatCode="[$-405]mmmm\ yy;@"/>
    <numFmt numFmtId="169" formatCode="m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12"/>
      <name val="Tahoma"/>
      <family val="2"/>
    </font>
    <font>
      <sz val="11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9"/>
      <name val="Symbol"/>
      <family val="1"/>
    </font>
    <font>
      <b/>
      <sz val="10"/>
      <name val="Arial CE"/>
      <family val="0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24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8" fillId="0" borderId="11" xfId="46" applyFont="1" applyBorder="1" applyAlignment="1">
      <alignment horizontal="center" wrapText="1"/>
      <protection/>
    </xf>
    <xf numFmtId="0" fontId="0" fillId="0" borderId="11" xfId="0" applyFont="1" applyFill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0" fontId="19" fillId="0" borderId="0" xfId="0" applyFont="1" applyBorder="1" applyAlignment="1">
      <alignment horizontal="right" vertical="top"/>
    </xf>
    <xf numFmtId="0" fontId="26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3" fontId="30" fillId="0" borderId="12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6" fontId="0" fillId="0" borderId="15" xfId="0" applyNumberFormat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166" fontId="19" fillId="19" borderId="17" xfId="0" applyNumberFormat="1" applyFont="1" applyFill="1" applyBorder="1" applyAlignment="1">
      <alignment horizontal="right"/>
    </xf>
    <xf numFmtId="44" fontId="0" fillId="25" borderId="11" xfId="0" applyNumberFormat="1" applyFont="1" applyFill="1" applyBorder="1" applyAlignment="1">
      <alignment horizontal="center"/>
    </xf>
    <xf numFmtId="44" fontId="0" fillId="25" borderId="15" xfId="0" applyNumberFormat="1" applyFont="1" applyFill="1" applyBorder="1" applyAlignment="1">
      <alignment horizontal="center"/>
    </xf>
    <xf numFmtId="3" fontId="30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30" fillId="0" borderId="20" xfId="0" applyNumberFormat="1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2" xfId="0" applyFont="1" applyBorder="1" applyAlignment="1">
      <alignment horizontal="right"/>
    </xf>
    <xf numFmtId="0" fontId="30" fillId="0" borderId="14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21" fillId="0" borderId="26" xfId="0" applyFont="1" applyBorder="1" applyAlignment="1">
      <alignment wrapText="1"/>
    </xf>
    <xf numFmtId="0" fontId="0" fillId="0" borderId="26" xfId="0" applyBorder="1" applyAlignment="1">
      <alignment wrapText="1"/>
    </xf>
    <xf numFmtId="0" fontId="26" fillId="0" borderId="0" xfId="45" applyFont="1" applyFill="1" applyBorder="1" applyAlignment="1">
      <alignment horizontal="left" wrapText="1"/>
      <protection/>
    </xf>
    <xf numFmtId="0" fontId="30" fillId="0" borderId="27" xfId="0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0" fontId="30" fillId="0" borderId="12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HGaIG_nabidka_Novosedly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78.7109375" style="0" customWidth="1"/>
    <col min="3" max="3" width="10.140625" style="0" customWidth="1"/>
    <col min="4" max="4" width="11.57421875" style="0" customWidth="1"/>
    <col min="5" max="5" width="14.8515625" style="0" customWidth="1"/>
    <col min="6" max="6" width="16.421875" style="0" customWidth="1"/>
    <col min="7" max="7" width="16.28125" style="0" customWidth="1"/>
  </cols>
  <sheetData>
    <row r="1" ht="26.25">
      <c r="A1" s="3" t="s">
        <v>1</v>
      </c>
    </row>
    <row r="3" spans="1:6" ht="48" customHeight="1" thickBot="1">
      <c r="A3" s="49" t="s">
        <v>57</v>
      </c>
      <c r="B3" s="50"/>
      <c r="C3" s="50"/>
      <c r="D3" s="50"/>
      <c r="E3" s="50"/>
      <c r="F3" s="50"/>
    </row>
    <row r="4" spans="1:8" ht="25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0</v>
      </c>
      <c r="G4" s="1"/>
      <c r="H4" s="1"/>
    </row>
    <row r="5" spans="1:8" ht="15" customHeight="1">
      <c r="A5" s="16">
        <v>1</v>
      </c>
      <c r="B5" s="14" t="s">
        <v>56</v>
      </c>
      <c r="C5" s="15" t="s">
        <v>7</v>
      </c>
      <c r="D5" s="17">
        <v>134</v>
      </c>
      <c r="E5" s="35"/>
      <c r="F5" s="18">
        <f aca="true" t="shared" si="0" ref="F5:F42">E5*D5</f>
        <v>0</v>
      </c>
      <c r="G5" s="12"/>
      <c r="H5" s="13"/>
    </row>
    <row r="6" spans="1:8" ht="15" customHeight="1">
      <c r="A6" s="16">
        <v>2</v>
      </c>
      <c r="B6" s="14" t="s">
        <v>48</v>
      </c>
      <c r="C6" s="15" t="s">
        <v>7</v>
      </c>
      <c r="D6" s="17">
        <v>134</v>
      </c>
      <c r="E6" s="35"/>
      <c r="F6" s="18">
        <f t="shared" si="0"/>
        <v>0</v>
      </c>
      <c r="G6" s="12"/>
      <c r="H6" s="13"/>
    </row>
    <row r="7" spans="1:8" ht="15" customHeight="1">
      <c r="A7" s="16">
        <v>3</v>
      </c>
      <c r="B7" s="14" t="s">
        <v>42</v>
      </c>
      <c r="C7" s="15" t="s">
        <v>7</v>
      </c>
      <c r="D7" s="17">
        <v>134</v>
      </c>
      <c r="E7" s="35"/>
      <c r="F7" s="18">
        <f t="shared" si="0"/>
        <v>0</v>
      </c>
      <c r="G7" s="12"/>
      <c r="H7" s="13"/>
    </row>
    <row r="8" spans="1:8" ht="15" customHeight="1">
      <c r="A8" s="16">
        <v>4</v>
      </c>
      <c r="B8" s="14" t="s">
        <v>10</v>
      </c>
      <c r="C8" s="15" t="s">
        <v>9</v>
      </c>
      <c r="D8" s="17">
        <v>1</v>
      </c>
      <c r="E8" s="35"/>
      <c r="F8" s="18">
        <f t="shared" si="0"/>
        <v>0</v>
      </c>
      <c r="G8" s="12"/>
      <c r="H8" s="13"/>
    </row>
    <row r="9" spans="1:8" ht="15" customHeight="1">
      <c r="A9" s="16">
        <v>5</v>
      </c>
      <c r="B9" s="14" t="s">
        <v>49</v>
      </c>
      <c r="C9" s="15" t="s">
        <v>41</v>
      </c>
      <c r="D9" s="17">
        <v>7</v>
      </c>
      <c r="E9" s="35"/>
      <c r="F9" s="18">
        <f t="shared" si="0"/>
        <v>0</v>
      </c>
      <c r="G9" s="12"/>
      <c r="H9" s="13"/>
    </row>
    <row r="10" spans="1:8" ht="15" customHeight="1">
      <c r="A10" s="16">
        <v>6</v>
      </c>
      <c r="B10" s="14" t="s">
        <v>40</v>
      </c>
      <c r="C10" s="15" t="s">
        <v>7</v>
      </c>
      <c r="D10" s="17">
        <v>134</v>
      </c>
      <c r="E10" s="35"/>
      <c r="F10" s="18">
        <f t="shared" si="0"/>
        <v>0</v>
      </c>
      <c r="G10" s="12"/>
      <c r="H10" s="13"/>
    </row>
    <row r="11" spans="1:8" ht="15" customHeight="1">
      <c r="A11" s="16">
        <v>7</v>
      </c>
      <c r="B11" s="14" t="s">
        <v>50</v>
      </c>
      <c r="C11" s="15" t="s">
        <v>9</v>
      </c>
      <c r="D11" s="17">
        <v>7</v>
      </c>
      <c r="E11" s="35"/>
      <c r="F11" s="18">
        <f aca="true" t="shared" si="1" ref="F11:F20">E11*D11</f>
        <v>0</v>
      </c>
      <c r="G11" s="12"/>
      <c r="H11" s="13"/>
    </row>
    <row r="12" spans="1:8" ht="15" customHeight="1">
      <c r="A12" s="16">
        <v>8</v>
      </c>
      <c r="B12" s="14" t="s">
        <v>14</v>
      </c>
      <c r="C12" s="15" t="s">
        <v>9</v>
      </c>
      <c r="D12" s="17">
        <v>1</v>
      </c>
      <c r="E12" s="35"/>
      <c r="F12" s="18">
        <f t="shared" si="1"/>
        <v>0</v>
      </c>
      <c r="G12" s="12"/>
      <c r="H12" s="13"/>
    </row>
    <row r="13" spans="1:8" ht="15" customHeight="1">
      <c r="A13" s="16">
        <v>9</v>
      </c>
      <c r="B13" s="14" t="s">
        <v>51</v>
      </c>
      <c r="C13" s="15" t="s">
        <v>11</v>
      </c>
      <c r="D13" s="17">
        <v>1</v>
      </c>
      <c r="E13" s="35"/>
      <c r="F13" s="18">
        <f t="shared" si="1"/>
        <v>0</v>
      </c>
      <c r="G13" s="12"/>
      <c r="H13" s="13"/>
    </row>
    <row r="14" spans="1:8" ht="15" customHeight="1">
      <c r="A14" s="16">
        <v>10</v>
      </c>
      <c r="B14" s="14" t="s">
        <v>15</v>
      </c>
      <c r="C14" s="15" t="s">
        <v>17</v>
      </c>
      <c r="D14" s="17">
        <v>1625</v>
      </c>
      <c r="E14" s="35"/>
      <c r="F14" s="18">
        <f t="shared" si="1"/>
        <v>0</v>
      </c>
      <c r="G14" s="12"/>
      <c r="H14" s="13"/>
    </row>
    <row r="15" spans="1:8" ht="15" customHeight="1">
      <c r="A15" s="16">
        <v>11</v>
      </c>
      <c r="B15" s="14" t="s">
        <v>16</v>
      </c>
      <c r="C15" s="15" t="s">
        <v>17</v>
      </c>
      <c r="D15" s="17">
        <v>1625</v>
      </c>
      <c r="E15" s="35"/>
      <c r="F15" s="18">
        <f t="shared" si="1"/>
        <v>0</v>
      </c>
      <c r="G15" s="12"/>
      <c r="H15" s="13"/>
    </row>
    <row r="16" spans="1:8" ht="15" customHeight="1">
      <c r="A16" s="16">
        <v>12</v>
      </c>
      <c r="B16" s="14" t="s">
        <v>53</v>
      </c>
      <c r="C16" s="15" t="s">
        <v>9</v>
      </c>
      <c r="D16" s="17">
        <v>1</v>
      </c>
      <c r="E16" s="35"/>
      <c r="F16" s="18">
        <f t="shared" si="1"/>
        <v>0</v>
      </c>
      <c r="G16" s="12"/>
      <c r="H16" s="13"/>
    </row>
    <row r="17" spans="1:8" ht="15" customHeight="1">
      <c r="A17" s="16">
        <v>13</v>
      </c>
      <c r="B17" s="14" t="s">
        <v>13</v>
      </c>
      <c r="C17" s="15" t="s">
        <v>9</v>
      </c>
      <c r="D17" s="17">
        <v>14</v>
      </c>
      <c r="E17" s="35"/>
      <c r="F17" s="18">
        <f t="shared" si="1"/>
        <v>0</v>
      </c>
      <c r="G17" s="12"/>
      <c r="H17" s="13"/>
    </row>
    <row r="18" spans="1:8" ht="15" customHeight="1">
      <c r="A18" s="16">
        <v>14</v>
      </c>
      <c r="B18" s="14" t="s">
        <v>12</v>
      </c>
      <c r="C18" s="15" t="s">
        <v>9</v>
      </c>
      <c r="D18" s="17">
        <v>7</v>
      </c>
      <c r="E18" s="35"/>
      <c r="F18" s="18">
        <f t="shared" si="1"/>
        <v>0</v>
      </c>
      <c r="G18" s="12"/>
      <c r="H18" s="13"/>
    </row>
    <row r="19" spans="1:8" ht="15" customHeight="1">
      <c r="A19" s="16">
        <v>15</v>
      </c>
      <c r="B19" s="14" t="s">
        <v>18</v>
      </c>
      <c r="C19" s="15" t="s">
        <v>9</v>
      </c>
      <c r="D19" s="17">
        <v>4</v>
      </c>
      <c r="E19" s="35"/>
      <c r="F19" s="18">
        <f t="shared" si="1"/>
        <v>0</v>
      </c>
      <c r="G19" s="12"/>
      <c r="H19" s="13"/>
    </row>
    <row r="20" spans="1:8" ht="15" customHeight="1">
      <c r="A20" s="16">
        <v>16</v>
      </c>
      <c r="B20" s="14" t="s">
        <v>19</v>
      </c>
      <c r="C20" s="15" t="s">
        <v>9</v>
      </c>
      <c r="D20" s="17">
        <v>3</v>
      </c>
      <c r="E20" s="35"/>
      <c r="F20" s="18">
        <f t="shared" si="1"/>
        <v>0</v>
      </c>
      <c r="G20" s="12"/>
      <c r="H20" s="13"/>
    </row>
    <row r="21" spans="1:8" ht="15" customHeight="1">
      <c r="A21" s="16">
        <v>17</v>
      </c>
      <c r="B21" s="14" t="s">
        <v>20</v>
      </c>
      <c r="C21" s="15" t="s">
        <v>9</v>
      </c>
      <c r="D21" s="17">
        <v>14</v>
      </c>
      <c r="E21" s="35"/>
      <c r="F21" s="18">
        <f t="shared" si="0"/>
        <v>0</v>
      </c>
      <c r="G21" s="12"/>
      <c r="H21" s="13"/>
    </row>
    <row r="22" spans="1:8" ht="15" customHeight="1">
      <c r="A22" s="16">
        <v>18</v>
      </c>
      <c r="B22" s="14" t="s">
        <v>21</v>
      </c>
      <c r="C22" s="15" t="s">
        <v>9</v>
      </c>
      <c r="D22" s="17">
        <v>7</v>
      </c>
      <c r="E22" s="35"/>
      <c r="F22" s="18">
        <f t="shared" si="0"/>
        <v>0</v>
      </c>
      <c r="G22" s="12"/>
      <c r="H22" s="13"/>
    </row>
    <row r="23" spans="1:8" ht="15" customHeight="1">
      <c r="A23" s="16">
        <v>19</v>
      </c>
      <c r="B23" s="14" t="s">
        <v>43</v>
      </c>
      <c r="C23" s="15" t="s">
        <v>9</v>
      </c>
      <c r="D23" s="17">
        <v>1</v>
      </c>
      <c r="E23" s="35"/>
      <c r="F23" s="18">
        <f t="shared" si="0"/>
        <v>0</v>
      </c>
      <c r="G23" s="12"/>
      <c r="H23" s="13"/>
    </row>
    <row r="24" spans="1:8" ht="15" customHeight="1">
      <c r="A24" s="16">
        <v>20</v>
      </c>
      <c r="B24" s="14" t="s">
        <v>23</v>
      </c>
      <c r="C24" s="15" t="s">
        <v>9</v>
      </c>
      <c r="D24" s="17">
        <v>1</v>
      </c>
      <c r="E24" s="35"/>
      <c r="F24" s="18">
        <f t="shared" si="0"/>
        <v>0</v>
      </c>
      <c r="G24" s="12"/>
      <c r="H24" s="13"/>
    </row>
    <row r="25" spans="1:8" ht="15" customHeight="1">
      <c r="A25" s="16">
        <v>21</v>
      </c>
      <c r="B25" s="14" t="s">
        <v>24</v>
      </c>
      <c r="C25" s="15" t="s">
        <v>30</v>
      </c>
      <c r="D25" s="17">
        <v>7</v>
      </c>
      <c r="E25" s="35"/>
      <c r="F25" s="18">
        <f t="shared" si="0"/>
        <v>0</v>
      </c>
      <c r="G25" s="12"/>
      <c r="H25" s="13"/>
    </row>
    <row r="26" spans="1:8" ht="15" customHeight="1">
      <c r="A26" s="16">
        <v>22</v>
      </c>
      <c r="B26" s="14" t="s">
        <v>25</v>
      </c>
      <c r="C26" s="15" t="s">
        <v>9</v>
      </c>
      <c r="D26" s="17">
        <v>3</v>
      </c>
      <c r="E26" s="35"/>
      <c r="F26" s="18">
        <f t="shared" si="0"/>
        <v>0</v>
      </c>
      <c r="G26" s="12"/>
      <c r="H26" s="13"/>
    </row>
    <row r="27" spans="1:8" ht="15" customHeight="1">
      <c r="A27" s="16">
        <v>23</v>
      </c>
      <c r="B27" s="14" t="s">
        <v>26</v>
      </c>
      <c r="C27" s="15" t="s">
        <v>9</v>
      </c>
      <c r="D27" s="17">
        <v>18</v>
      </c>
      <c r="E27" s="35"/>
      <c r="F27" s="18">
        <f t="shared" si="0"/>
        <v>0</v>
      </c>
      <c r="G27" s="12"/>
      <c r="H27" s="13"/>
    </row>
    <row r="28" spans="1:8" ht="15" customHeight="1">
      <c r="A28" s="16">
        <v>24</v>
      </c>
      <c r="B28" s="14" t="s">
        <v>27</v>
      </c>
      <c r="C28" s="15" t="s">
        <v>9</v>
      </c>
      <c r="D28" s="17">
        <v>3</v>
      </c>
      <c r="E28" s="35"/>
      <c r="F28" s="18">
        <f t="shared" si="0"/>
        <v>0</v>
      </c>
      <c r="G28" s="12"/>
      <c r="H28" s="13"/>
    </row>
    <row r="29" spans="1:8" ht="15" customHeight="1">
      <c r="A29" s="16">
        <v>25</v>
      </c>
      <c r="B29" s="14" t="s">
        <v>28</v>
      </c>
      <c r="C29" s="15" t="s">
        <v>9</v>
      </c>
      <c r="D29" s="17">
        <v>3</v>
      </c>
      <c r="E29" s="35"/>
      <c r="F29" s="18">
        <f t="shared" si="0"/>
        <v>0</v>
      </c>
      <c r="G29" s="12"/>
      <c r="H29" s="13"/>
    </row>
    <row r="30" spans="1:8" ht="15" customHeight="1">
      <c r="A30" s="16">
        <v>26</v>
      </c>
      <c r="B30" s="14" t="s">
        <v>29</v>
      </c>
      <c r="C30" s="15" t="s">
        <v>31</v>
      </c>
      <c r="D30" s="17">
        <v>1</v>
      </c>
      <c r="E30" s="35"/>
      <c r="F30" s="18">
        <f t="shared" si="0"/>
        <v>0</v>
      </c>
      <c r="G30" s="12"/>
      <c r="H30" s="13"/>
    </row>
    <row r="31" spans="1:8" ht="15" customHeight="1">
      <c r="A31" s="16">
        <v>27</v>
      </c>
      <c r="B31" s="14" t="s">
        <v>32</v>
      </c>
      <c r="C31" s="15" t="s">
        <v>9</v>
      </c>
      <c r="D31" s="17">
        <v>1</v>
      </c>
      <c r="E31" s="35"/>
      <c r="F31" s="18">
        <f t="shared" si="0"/>
        <v>0</v>
      </c>
      <c r="G31" s="12"/>
      <c r="H31" s="13"/>
    </row>
    <row r="32" spans="1:8" ht="15" customHeight="1">
      <c r="A32" s="16">
        <v>28</v>
      </c>
      <c r="B32" s="14" t="s">
        <v>33</v>
      </c>
      <c r="C32" s="15" t="s">
        <v>9</v>
      </c>
      <c r="D32" s="17">
        <v>7</v>
      </c>
      <c r="E32" s="35"/>
      <c r="F32" s="18">
        <f t="shared" si="0"/>
        <v>0</v>
      </c>
      <c r="G32" s="12"/>
      <c r="H32" s="13"/>
    </row>
    <row r="33" spans="1:8" ht="15" customHeight="1">
      <c r="A33" s="16">
        <v>29</v>
      </c>
      <c r="B33" s="14" t="s">
        <v>34</v>
      </c>
      <c r="C33" s="15" t="s">
        <v>9</v>
      </c>
      <c r="D33" s="17">
        <v>7</v>
      </c>
      <c r="E33" s="35"/>
      <c r="F33" s="18">
        <f t="shared" si="0"/>
        <v>0</v>
      </c>
      <c r="G33" s="12"/>
      <c r="H33" s="13"/>
    </row>
    <row r="34" spans="1:8" ht="15" customHeight="1">
      <c r="A34" s="16">
        <v>30</v>
      </c>
      <c r="B34" s="14" t="s">
        <v>35</v>
      </c>
      <c r="C34" s="15" t="s">
        <v>9</v>
      </c>
      <c r="D34" s="17">
        <v>7</v>
      </c>
      <c r="E34" s="35"/>
      <c r="F34" s="18">
        <f t="shared" si="0"/>
        <v>0</v>
      </c>
      <c r="G34" s="12"/>
      <c r="H34" s="13"/>
    </row>
    <row r="35" spans="1:8" ht="15" customHeight="1">
      <c r="A35" s="16">
        <v>31</v>
      </c>
      <c r="B35" s="14" t="s">
        <v>36</v>
      </c>
      <c r="C35" s="15" t="s">
        <v>9</v>
      </c>
      <c r="D35" s="17">
        <v>7</v>
      </c>
      <c r="E35" s="35"/>
      <c r="F35" s="18">
        <f t="shared" si="0"/>
        <v>0</v>
      </c>
      <c r="G35" s="12"/>
      <c r="H35" s="13"/>
    </row>
    <row r="36" spans="1:8" ht="15" customHeight="1">
      <c r="A36" s="16">
        <v>32</v>
      </c>
      <c r="B36" s="14" t="s">
        <v>37</v>
      </c>
      <c r="C36" s="15" t="s">
        <v>9</v>
      </c>
      <c r="D36" s="17">
        <v>1</v>
      </c>
      <c r="E36" s="35"/>
      <c r="F36" s="18">
        <f t="shared" si="0"/>
        <v>0</v>
      </c>
      <c r="G36" s="12"/>
      <c r="H36" s="13"/>
    </row>
    <row r="37" spans="1:8" ht="15" customHeight="1">
      <c r="A37" s="16">
        <v>33</v>
      </c>
      <c r="B37" s="14" t="s">
        <v>22</v>
      </c>
      <c r="C37" s="15" t="s">
        <v>9</v>
      </c>
      <c r="D37" s="17">
        <v>1</v>
      </c>
      <c r="E37" s="35"/>
      <c r="F37" s="18">
        <f t="shared" si="0"/>
        <v>0</v>
      </c>
      <c r="G37" s="12"/>
      <c r="H37" s="13"/>
    </row>
    <row r="38" spans="1:8" ht="15" customHeight="1">
      <c r="A38" s="16">
        <v>34</v>
      </c>
      <c r="B38" s="14" t="s">
        <v>52</v>
      </c>
      <c r="C38" s="15" t="s">
        <v>9</v>
      </c>
      <c r="D38" s="17">
        <v>1</v>
      </c>
      <c r="E38" s="35"/>
      <c r="F38" s="18">
        <f t="shared" si="0"/>
        <v>0</v>
      </c>
      <c r="G38" s="12"/>
      <c r="H38" s="13"/>
    </row>
    <row r="39" spans="1:8" ht="15" customHeight="1">
      <c r="A39" s="16">
        <v>35</v>
      </c>
      <c r="B39" s="14" t="s">
        <v>54</v>
      </c>
      <c r="C39" s="15" t="s">
        <v>9</v>
      </c>
      <c r="D39" s="17">
        <v>1</v>
      </c>
      <c r="E39" s="35"/>
      <c r="F39" s="18">
        <f t="shared" si="0"/>
        <v>0</v>
      </c>
      <c r="G39" s="12"/>
      <c r="H39" s="13"/>
    </row>
    <row r="40" spans="1:8" ht="15" customHeight="1">
      <c r="A40" s="16">
        <v>36</v>
      </c>
      <c r="B40" s="14" t="s">
        <v>55</v>
      </c>
      <c r="C40" s="15" t="s">
        <v>9</v>
      </c>
      <c r="D40" s="17">
        <v>1</v>
      </c>
      <c r="E40" s="35"/>
      <c r="F40" s="18">
        <f t="shared" si="0"/>
        <v>0</v>
      </c>
      <c r="G40" s="12"/>
      <c r="H40" s="13"/>
    </row>
    <row r="41" spans="1:8" ht="15" customHeight="1">
      <c r="A41" s="16">
        <v>37</v>
      </c>
      <c r="B41" s="14" t="s">
        <v>39</v>
      </c>
      <c r="C41" s="15" t="s">
        <v>9</v>
      </c>
      <c r="D41" s="17">
        <v>1</v>
      </c>
      <c r="E41" s="35"/>
      <c r="F41" s="18">
        <f t="shared" si="0"/>
        <v>0</v>
      </c>
      <c r="G41" s="12"/>
      <c r="H41" s="13"/>
    </row>
    <row r="42" spans="1:8" ht="15" customHeight="1" thickBot="1">
      <c r="A42" s="16">
        <v>38</v>
      </c>
      <c r="B42" s="29" t="s">
        <v>38</v>
      </c>
      <c r="C42" s="30" t="s">
        <v>9</v>
      </c>
      <c r="D42" s="31">
        <v>1</v>
      </c>
      <c r="E42" s="36"/>
      <c r="F42" s="32">
        <f t="shared" si="0"/>
        <v>0</v>
      </c>
      <c r="G42" s="12"/>
      <c r="H42" s="13"/>
    </row>
    <row r="43" spans="1:10" ht="13.5" thickBot="1">
      <c r="A43" s="47" t="s">
        <v>8</v>
      </c>
      <c r="B43" s="48"/>
      <c r="C43" s="33"/>
      <c r="D43" s="33"/>
      <c r="E43" s="33"/>
      <c r="F43" s="34">
        <f>SUM(F5:F42)</f>
        <v>0</v>
      </c>
      <c r="H43" s="4"/>
      <c r="J43" s="4"/>
    </row>
    <row r="45" spans="1:4" ht="12.75">
      <c r="A45" s="46"/>
      <c r="B45" s="46"/>
      <c r="C45" s="46"/>
      <c r="D45" s="46"/>
    </row>
    <row r="46" spans="1:9" ht="18" customHeight="1">
      <c r="A46" s="19"/>
      <c r="B46" s="51"/>
      <c r="C46" s="51"/>
      <c r="D46" s="51"/>
      <c r="E46" s="51"/>
      <c r="F46" s="51"/>
      <c r="G46" s="51"/>
      <c r="H46" s="51"/>
      <c r="I46" s="51"/>
    </row>
    <row r="47" spans="1:7" ht="15">
      <c r="A47" s="23"/>
      <c r="B47" s="24"/>
      <c r="C47" s="20"/>
      <c r="D47" s="20"/>
      <c r="E47" s="20"/>
      <c r="F47" s="20"/>
      <c r="G47" s="20"/>
    </row>
    <row r="48" spans="1:4" ht="12.75">
      <c r="A48" s="10"/>
      <c r="B48" s="8"/>
      <c r="C48" s="11"/>
      <c r="D48" s="12"/>
    </row>
    <row r="49" spans="1:4" ht="13.5" thickBot="1">
      <c r="A49" s="21"/>
      <c r="B49" s="22"/>
      <c r="C49" s="9"/>
      <c r="D49" s="9"/>
    </row>
    <row r="50" spans="1:6" ht="12.75">
      <c r="A50" s="52" t="s">
        <v>44</v>
      </c>
      <c r="B50" s="53"/>
      <c r="C50" s="53"/>
      <c r="D50" s="54"/>
      <c r="E50" s="37" t="s">
        <v>45</v>
      </c>
      <c r="F50" s="26">
        <f>F43</f>
        <v>0</v>
      </c>
    </row>
    <row r="51" spans="1:6" ht="17.25" customHeight="1">
      <c r="A51" s="43" t="s">
        <v>46</v>
      </c>
      <c r="B51" s="44"/>
      <c r="C51" s="44"/>
      <c r="D51" s="45"/>
      <c r="E51" s="38" t="s">
        <v>45</v>
      </c>
      <c r="F51" s="27">
        <f>F50*0.21</f>
        <v>0</v>
      </c>
    </row>
    <row r="52" spans="1:6" ht="13.5" thickBot="1">
      <c r="A52" s="40" t="s">
        <v>47</v>
      </c>
      <c r="B52" s="41"/>
      <c r="C52" s="41"/>
      <c r="D52" s="42"/>
      <c r="E52" s="39" t="s">
        <v>45</v>
      </c>
      <c r="F52" s="28">
        <f>SUM(F50:F51)</f>
        <v>0</v>
      </c>
    </row>
    <row r="53" spans="1:6" ht="15">
      <c r="A53" s="1"/>
      <c r="B53" s="25"/>
      <c r="C53" s="2"/>
      <c r="D53" s="2"/>
      <c r="E53" s="2"/>
      <c r="F53" s="1"/>
    </row>
    <row r="54" spans="1:6" ht="12.75">
      <c r="A54" s="1"/>
      <c r="B54" s="5"/>
      <c r="C54" s="5"/>
      <c r="D54" s="5"/>
      <c r="E54" s="5"/>
      <c r="F54" s="1"/>
    </row>
    <row r="55" ht="12.75">
      <c r="B55" s="1"/>
    </row>
    <row r="56" ht="12.75">
      <c r="B56" s="1"/>
    </row>
    <row r="57" spans="2:5" ht="15">
      <c r="B57" s="6"/>
      <c r="C57" s="6"/>
      <c r="D57" s="6"/>
      <c r="E57" s="6"/>
    </row>
  </sheetData>
  <sheetProtection/>
  <mergeCells count="7">
    <mergeCell ref="A52:D52"/>
    <mergeCell ref="A51:D51"/>
    <mergeCell ref="A45:D45"/>
    <mergeCell ref="A43:B43"/>
    <mergeCell ref="A3:F3"/>
    <mergeCell ref="B46:I46"/>
    <mergeCell ref="A50:D5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2020-04-20T08:21:12Z</dcterms:created>
  <dcterms:modified xsi:type="dcterms:W3CDTF">2020-06-01T06:06:52Z</dcterms:modified>
  <cp:category/>
  <cp:version/>
  <cp:contentType/>
  <cp:contentStatus/>
</cp:coreProperties>
</file>