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5431" yWindow="65431" windowWidth="19425" windowHeight="10425" activeTab="0"/>
  </bookViews>
  <sheets>
    <sheet name="List1" sheetId="1" r:id="rId1"/>
    <sheet name="List2" sheetId="2" r:id="rId2"/>
    <sheet name="List3" sheetId="3" r:id="rId3"/>
  </sheets>
  <definedNames/>
  <calcPr calcId="152511"/>
  <extLst/>
</workbook>
</file>

<file path=xl/sharedStrings.xml><?xml version="1.0" encoding="utf-8"?>
<sst xmlns="http://schemas.openxmlformats.org/spreadsheetml/2006/main" count="165" uniqueCount="114">
  <si>
    <t>NÁZEV ZBOŽÍ</t>
  </si>
  <si>
    <t>POČET KS</t>
  </si>
  <si>
    <t>POZNÁMKA</t>
  </si>
  <si>
    <t xml:space="preserve">pláštěnka </t>
  </si>
  <si>
    <t>dětská záložka</t>
  </si>
  <si>
    <t>POPIS</t>
  </si>
  <si>
    <t>potisk logo</t>
  </si>
  <si>
    <t>potisk loga</t>
  </si>
  <si>
    <t>BARVA</t>
  </si>
  <si>
    <t>*</t>
  </si>
  <si>
    <t>32x10x27 cm</t>
  </si>
  <si>
    <t>igelitová taška</t>
  </si>
  <si>
    <t>průhledná</t>
  </si>
  <si>
    <t>logo krabička</t>
  </si>
  <si>
    <t>klíčenka šňůra na krk</t>
  </si>
  <si>
    <t>bílá</t>
  </si>
  <si>
    <t>sada první pomoci</t>
  </si>
  <si>
    <t>manikúra set</t>
  </si>
  <si>
    <t>strap bag</t>
  </si>
  <si>
    <t>dětské tetování sada list</t>
  </si>
  <si>
    <t>30x10x38 cm</t>
  </si>
  <si>
    <t>S</t>
  </si>
  <si>
    <t>digitální váha na kufr</t>
  </si>
  <si>
    <t>termotaška- chladící taška</t>
  </si>
  <si>
    <t>bezdrátová myš</t>
  </si>
  <si>
    <t>jutová taška</t>
  </si>
  <si>
    <t>sada na víno a šampaňské (číšnický otvírák + zátka šampaňské)</t>
  </si>
  <si>
    <t>Svačinová doza, box</t>
  </si>
  <si>
    <t>zápisník s propiskou (pevné desky, kroužková vazba)</t>
  </si>
  <si>
    <t>Fitness ručník (cca 35 cm x cca 80 cm)</t>
  </si>
  <si>
    <t>sada 12 pastelek v pouzdře + ořezávátko</t>
  </si>
  <si>
    <t>teleskopická škrabka se smetáčkem na auto</t>
  </si>
  <si>
    <t>reflexní pásek samozavíjecí</t>
  </si>
  <si>
    <t>led kovová svítilna s nastavětelným světelným kuželem</t>
  </si>
  <si>
    <t>papírová taška na víno - pevné dno</t>
  </si>
  <si>
    <t>reflexní vesta dětská žlutá</t>
  </si>
  <si>
    <t>kuličkové pero - náplň modrá</t>
  </si>
  <si>
    <t>blok A5 - novy design</t>
  </si>
  <si>
    <t>papírová taška - pevné dno</t>
  </si>
  <si>
    <t>A5 linkovaný, 70 listů, lepený, pevné desky zadní strana</t>
  </si>
  <si>
    <t xml:space="preserve">průměr 26 cm </t>
  </si>
  <si>
    <t>kvalitní zavírání</t>
  </si>
  <si>
    <t>termohrnek (2stěnný)s uzávěrem 400 - 500 ml</t>
  </si>
  <si>
    <t>chladící obal na víno</t>
  </si>
  <si>
    <t>kreativní návrh</t>
  </si>
  <si>
    <t>formát A5, eco materiál</t>
  </si>
  <si>
    <t>dětský design, dřevěný materiál</t>
  </si>
  <si>
    <t>adaptér do auta na kabely</t>
  </si>
  <si>
    <t>s plovoucím 3D  logem</t>
  </si>
  <si>
    <t>40x18x35cm, kvalitní materiál</t>
  </si>
  <si>
    <t>86 cm, nekončící barevný potisk , stříbrná karabina</t>
  </si>
  <si>
    <t>sada nářadí ve tvaru pneumatiky - 20 dílů</t>
  </si>
  <si>
    <t>110x140 cm, fleece materiál a voděodolný materiál</t>
  </si>
  <si>
    <t>kovová</t>
  </si>
  <si>
    <t>min 10 ks obsah, click mechanika zavírání, kreativní balení</t>
  </si>
  <si>
    <t>netkaný, uzávěr stahovací šnůrka, 36x42 cm</t>
  </si>
  <si>
    <t>atestace, min 5 ks na kartičce</t>
  </si>
  <si>
    <t>plážový míč - nafukovací (s potiskem mapy světa)</t>
  </si>
  <si>
    <t>láhev  měnící barvu podle tekutiny, objem 600ml při změně teploty</t>
  </si>
  <si>
    <t xml:space="preserve">22x10x27 cm </t>
  </si>
  <si>
    <t>deštník s velkou rukojetí, vystřelovací otvírání</t>
  </si>
  <si>
    <t>vlastní logo</t>
  </si>
  <si>
    <t>41x12x10 cm</t>
  </si>
  <si>
    <t>35x50 cm, pevný průhmat, složené dno</t>
  </si>
  <si>
    <t>igelitový materiál, kreativní balení</t>
  </si>
  <si>
    <t>jednobarevný, vlastní potisk loga měnící barvu po namočení látky v dešti</t>
  </si>
  <si>
    <t>silikonové víčko, silikonový obal s okénkem, potisk 1 barva</t>
  </si>
  <si>
    <t xml:space="preserve">splňující všechny normy, ne V tvar </t>
  </si>
  <si>
    <t>autostínítko na boční okna - sada 2 ks</t>
  </si>
  <si>
    <t>pikniková deka oboustranná</t>
  </si>
  <si>
    <t>dvoupatrová, 30x20x24 cm</t>
  </si>
  <si>
    <t>set 6 ks</t>
  </si>
  <si>
    <t>CENA CELKEM BEZ DPH</t>
  </si>
  <si>
    <t>USB flash disk 32 GB</t>
  </si>
  <si>
    <t>CENA / KS BEZ DPH</t>
  </si>
  <si>
    <t>Cena celkem s DPH</t>
  </si>
  <si>
    <t>Cena celkem bez DPH</t>
  </si>
  <si>
    <t>LCD displej, do 50 kg, přesnost vážení 50g</t>
  </si>
  <si>
    <t>žlutý</t>
  </si>
  <si>
    <t>plně uzavíratelná, eco materiál, 2 velikosti</t>
  </si>
  <si>
    <t>12 ks pastelek různé barvy</t>
  </si>
  <si>
    <t>min 2 USB vstupy</t>
  </si>
  <si>
    <t>propiska na jednom konci figurka zvířátka</t>
  </si>
  <si>
    <t>nůž houbařský se štětcem</t>
  </si>
  <si>
    <t>košík houbařský proutěný malý</t>
  </si>
  <si>
    <t>soubor cestovních her</t>
  </si>
  <si>
    <t>hrneček, keramický</t>
  </si>
  <si>
    <t>250 ml</t>
  </si>
  <si>
    <t>šitíčko kapesní</t>
  </si>
  <si>
    <t>tvrdý plast, cestovní</t>
  </si>
  <si>
    <t>průměr 30 x 103-112 mm</t>
  </si>
  <si>
    <t>složený 13,5x3,5x2cm</t>
  </si>
  <si>
    <t>Soubor obsahuje:
Člověče, nezlob se,
Dámu
Mlýn
Craps - napínavou casino hru s jednoduchými pravidly
Kostky
Mariášové karty</t>
  </si>
  <si>
    <t>vnější průměr celkový 20-23 cm</t>
  </si>
  <si>
    <t>skládací deštník</t>
  </si>
  <si>
    <t>skladací deštník měnící se podle počasí, motiv vodorovné linky, manuální otvírání, průměr 100 cm, materiál polyester ponge, rozměr složený 24 cm</t>
  </si>
  <si>
    <t>funkční klíčenka</t>
  </si>
  <si>
    <t xml:space="preserve">adaptér C + micro USB + iphone, kůže </t>
  </si>
  <si>
    <t>červená</t>
  </si>
  <si>
    <t>laser logo</t>
  </si>
  <si>
    <t>karta multi nářadí</t>
  </si>
  <si>
    <t>kovová, šroubováky, otvíráky, pravítko, stojánek na telefon, nůž na dopisy a další</t>
  </si>
  <si>
    <t>kovový</t>
  </si>
  <si>
    <t>magnetická záložka</t>
  </si>
  <si>
    <t>20 cm, možnost ohnutí</t>
  </si>
  <si>
    <t>čistící multifunkční hadřík</t>
  </si>
  <si>
    <t>alespoň 12x15 cm, microfibre materiál</t>
  </si>
  <si>
    <t>vlastní design</t>
  </si>
  <si>
    <t xml:space="preserve">plnobarevný potisk </t>
  </si>
  <si>
    <t>coffee cup - hrneček na kafe</t>
  </si>
  <si>
    <t>eco - z cukrové třtiny, 200 ml</t>
  </si>
  <si>
    <t xml:space="preserve">láhev na pití </t>
  </si>
  <si>
    <t>eco - z cukrové třtiny, 500 ml</t>
  </si>
  <si>
    <t>samonavíjecí metr 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</si>
</sst>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rgb="FF555555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4"/>
      <color rgb="FF222222"/>
      <name val="Arial"/>
      <family val="2"/>
    </font>
    <font>
      <sz val="6"/>
      <color rgb="FF000000"/>
      <name val="Arial"/>
      <family val="2"/>
    </font>
    <font>
      <b/>
      <sz val="7"/>
      <color rgb="FF13A3D7"/>
      <name val="Arial"/>
      <family val="2"/>
    </font>
    <font>
      <b/>
      <sz val="7"/>
      <color rgb="FF000000"/>
      <name val="Arial"/>
      <family val="2"/>
    </font>
    <font>
      <sz val="6"/>
      <color rgb="FF666666"/>
      <name val="Arial"/>
      <family val="2"/>
    </font>
    <font>
      <sz val="6"/>
      <color rgb="FF444444"/>
      <name val="Arial"/>
      <family val="2"/>
    </font>
    <font>
      <sz val="6"/>
      <color rgb="FFFB7F3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rgb="FFFFFFFF"/>
      </top>
      <bottom/>
    </border>
    <border>
      <left/>
      <right/>
      <top style="medium">
        <color rgb="FFEFEFEF"/>
      </top>
      <bottom style="medium">
        <color rgb="FFEFEFEF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2"/>
    </xf>
    <xf numFmtId="0" fontId="3" fillId="0" borderId="0" xfId="0" applyFont="1"/>
    <xf numFmtId="0" fontId="0" fillId="0" borderId="0" xfId="0" applyFill="1"/>
    <xf numFmtId="0" fontId="2" fillId="0" borderId="0" xfId="0" applyFont="1" applyFill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2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2" fontId="0" fillId="0" borderId="0" xfId="0" applyNumberFormat="1"/>
    <xf numFmtId="2" fontId="11" fillId="0" borderId="0" xfId="0" applyNumberFormat="1" applyFont="1"/>
    <xf numFmtId="2" fontId="10" fillId="0" borderId="0" xfId="0" applyNumberFormat="1" applyFont="1"/>
    <xf numFmtId="2" fontId="6" fillId="0" borderId="0" xfId="0" applyNumberFormat="1" applyFont="1"/>
    <xf numFmtId="2" fontId="5" fillId="0" borderId="0" xfId="0" applyNumberFormat="1" applyFont="1"/>
    <xf numFmtId="2" fontId="7" fillId="0" borderId="2" xfId="0" applyNumberFormat="1" applyFont="1" applyBorder="1" applyAlignment="1">
      <alignment vertical="center" wrapText="1"/>
    </xf>
    <xf numFmtId="0" fontId="0" fillId="0" borderId="3" xfId="0" applyBorder="1"/>
    <xf numFmtId="0" fontId="0" fillId="0" borderId="3" xfId="0" applyFill="1" applyBorder="1"/>
    <xf numFmtId="0" fontId="3" fillId="0" borderId="3" xfId="0" applyFont="1" applyFill="1" applyBorder="1"/>
    <xf numFmtId="2" fontId="0" fillId="0" borderId="3" xfId="0" applyNumberFormat="1" applyFill="1" applyBorder="1"/>
    <xf numFmtId="2" fontId="0" fillId="0" borderId="3" xfId="0" applyNumberFormat="1" applyBorder="1"/>
    <xf numFmtId="0" fontId="0" fillId="2" borderId="3" xfId="0" applyFont="1" applyFill="1" applyBorder="1" applyAlignment="1">
      <alignment horizontal="left" wrapText="1"/>
    </xf>
    <xf numFmtId="0" fontId="4" fillId="0" borderId="3" xfId="0" applyFont="1" applyBorder="1"/>
    <xf numFmtId="2" fontId="0" fillId="2" borderId="3" xfId="0" applyNumberFormat="1" applyFill="1" applyBorder="1"/>
    <xf numFmtId="0" fontId="0" fillId="2" borderId="3" xfId="0" applyFont="1" applyFill="1" applyBorder="1" applyAlignment="1">
      <alignment wrapText="1"/>
    </xf>
    <xf numFmtId="0" fontId="13" fillId="2" borderId="3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wrapText="1"/>
    </xf>
    <xf numFmtId="4" fontId="0" fillId="0" borderId="0" xfId="0" applyNumberFormat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11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8" fillId="0" borderId="2" xfId="0" applyNumberFormat="1" applyFont="1" applyBorder="1" applyAlignment="1">
      <alignment horizontal="right" vertical="center" wrapText="1" indent="1"/>
    </xf>
    <xf numFmtId="0" fontId="13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vertical="center" wrapText="1"/>
    </xf>
    <xf numFmtId="0" fontId="16" fillId="3" borderId="4" xfId="0" applyFont="1" applyFill="1" applyBorder="1"/>
    <xf numFmtId="0" fontId="16" fillId="3" borderId="5" xfId="0" applyFont="1" applyFill="1" applyBorder="1" applyAlignment="1">
      <alignment wrapText="1"/>
    </xf>
    <xf numFmtId="0" fontId="16" fillId="3" borderId="6" xfId="0" applyFont="1" applyFill="1" applyBorder="1"/>
    <xf numFmtId="2" fontId="16" fillId="3" borderId="6" xfId="0" applyNumberFormat="1" applyFont="1" applyFill="1" applyBorder="1"/>
    <xf numFmtId="4" fontId="17" fillId="3" borderId="7" xfId="0" applyNumberFormat="1" applyFont="1" applyFill="1" applyBorder="1" applyAlignment="1">
      <alignment horizontal="right"/>
    </xf>
    <xf numFmtId="0" fontId="14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2" fontId="14" fillId="4" borderId="3" xfId="0" applyNumberFormat="1" applyFont="1" applyFill="1" applyBorder="1" applyAlignment="1">
      <alignment horizontal="center" vertical="center"/>
    </xf>
    <xf numFmtId="4" fontId="14" fillId="4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2" fontId="0" fillId="0" borderId="3" xfId="0" applyNumberFormat="1" applyBorder="1" applyAlignment="1">
      <alignment/>
    </xf>
    <xf numFmtId="4" fontId="0" fillId="0" borderId="3" xfId="0" applyNumberFormat="1" applyBorder="1" applyAlignment="1">
      <alignment horizontal="right"/>
    </xf>
    <xf numFmtId="0" fontId="0" fillId="2" borderId="3" xfId="0" applyFont="1" applyFill="1" applyBorder="1"/>
    <xf numFmtId="0" fontId="0" fillId="5" borderId="3" xfId="0" applyFill="1" applyBorder="1"/>
    <xf numFmtId="0" fontId="0" fillId="0" borderId="3" xfId="0" applyFont="1" applyFill="1" applyBorder="1"/>
    <xf numFmtId="0" fontId="0" fillId="5" borderId="3" xfId="0" applyFill="1" applyBorder="1" applyAlignment="1">
      <alignment wrapText="1"/>
    </xf>
    <xf numFmtId="0" fontId="3" fillId="5" borderId="3" xfId="0" applyFont="1" applyFill="1" applyBorder="1"/>
    <xf numFmtId="2" fontId="0" fillId="5" borderId="3" xfId="0" applyNumberFormat="1" applyFill="1" applyBorder="1"/>
    <xf numFmtId="4" fontId="0" fillId="5" borderId="3" xfId="0" applyNumberFormat="1" applyFill="1" applyBorder="1" applyAlignment="1">
      <alignment horizontal="right"/>
    </xf>
    <xf numFmtId="0" fontId="15" fillId="6" borderId="3" xfId="0" applyFont="1" applyFill="1" applyBorder="1"/>
    <xf numFmtId="0" fontId="0" fillId="6" borderId="3" xfId="0" applyFill="1" applyBorder="1" applyAlignment="1">
      <alignment wrapText="1"/>
    </xf>
    <xf numFmtId="0" fontId="0" fillId="6" borderId="3" xfId="0" applyFill="1" applyBorder="1"/>
    <xf numFmtId="2" fontId="0" fillId="6" borderId="3" xfId="0" applyNumberFormat="1" applyFill="1" applyBorder="1"/>
    <xf numFmtId="4" fontId="18" fillId="6" borderId="3" xfId="0" applyNumberFormat="1" applyFont="1" applyFill="1" applyBorder="1" applyAlignment="1">
      <alignment horizontal="right"/>
    </xf>
    <xf numFmtId="0" fontId="0" fillId="5" borderId="3" xfId="0" applyFont="1" applyFill="1" applyBorder="1"/>
    <xf numFmtId="0" fontId="0" fillId="2" borderId="3" xfId="0" applyFill="1" applyBorder="1"/>
    <xf numFmtId="0" fontId="0" fillId="2" borderId="3" xfId="0" applyFill="1" applyBorder="1" applyAlignment="1">
      <alignment wrapText="1"/>
    </xf>
    <xf numFmtId="0" fontId="3" fillId="2" borderId="3" xfId="0" applyFont="1" applyFill="1" applyBorder="1"/>
    <xf numFmtId="4" fontId="0" fillId="2" borderId="3" xfId="0" applyNumberFormat="1" applyFill="1" applyBorder="1" applyAlignment="1">
      <alignment horizontal="right"/>
    </xf>
    <xf numFmtId="0" fontId="0" fillId="2" borderId="0" xfId="0" applyFill="1"/>
    <xf numFmtId="0" fontId="0" fillId="5" borderId="3" xfId="0" applyFont="1" applyFill="1" applyBorder="1" applyAlignment="1">
      <alignment horizontal="left" wrapText="1"/>
    </xf>
    <xf numFmtId="0" fontId="12" fillId="5" borderId="3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65"/>
  <sheetViews>
    <sheetView tabSelected="1" workbookViewId="0" topLeftCell="A40">
      <selection activeCell="H52" sqref="H52"/>
    </sheetView>
  </sheetViews>
  <sheetFormatPr defaultColWidth="8.8515625" defaultRowHeight="15"/>
  <cols>
    <col min="2" max="2" width="63.421875" style="0" customWidth="1"/>
    <col min="3" max="3" width="58.8515625" style="12" customWidth="1"/>
    <col min="4" max="4" width="10.8515625" style="0" customWidth="1"/>
    <col min="5" max="5" width="10.00390625" style="0" customWidth="1"/>
    <col min="6" max="6" width="17.28125" style="0" customWidth="1"/>
    <col min="7" max="7" width="21.421875" style="17" customWidth="1"/>
    <col min="8" max="8" width="21.7109375" style="34" customWidth="1"/>
  </cols>
  <sheetData>
    <row r="2" spans="2:8" ht="33.75" customHeight="1">
      <c r="B2" s="50" t="s">
        <v>0</v>
      </c>
      <c r="C2" s="51" t="s">
        <v>5</v>
      </c>
      <c r="D2" s="50" t="s">
        <v>8</v>
      </c>
      <c r="E2" s="50" t="s">
        <v>1</v>
      </c>
      <c r="F2" s="50" t="s">
        <v>2</v>
      </c>
      <c r="G2" s="52" t="s">
        <v>74</v>
      </c>
      <c r="H2" s="53" t="s">
        <v>72</v>
      </c>
    </row>
    <row r="3" spans="2:8" ht="15">
      <c r="B3" s="54" t="s">
        <v>34</v>
      </c>
      <c r="C3" s="32" t="s">
        <v>62</v>
      </c>
      <c r="D3" s="55" t="s">
        <v>15</v>
      </c>
      <c r="E3" s="56">
        <v>300</v>
      </c>
      <c r="F3" s="23" t="s">
        <v>6</v>
      </c>
      <c r="G3" s="57"/>
      <c r="H3" s="58">
        <f>G3*E3</f>
        <v>0</v>
      </c>
    </row>
    <row r="4" spans="2:8" ht="15.75" thickBot="1">
      <c r="B4" s="59" t="s">
        <v>11</v>
      </c>
      <c r="C4" s="28" t="s">
        <v>63</v>
      </c>
      <c r="D4" s="25" t="s">
        <v>12</v>
      </c>
      <c r="E4" s="24">
        <v>300</v>
      </c>
      <c r="F4" s="23" t="s">
        <v>6</v>
      </c>
      <c r="G4" s="26"/>
      <c r="H4" s="58">
        <f>G4*E4</f>
        <v>0</v>
      </c>
    </row>
    <row r="5" spans="2:10" ht="15.75" thickBot="1">
      <c r="B5" s="59" t="s">
        <v>38</v>
      </c>
      <c r="C5" s="28" t="s">
        <v>59</v>
      </c>
      <c r="D5" s="24" t="s">
        <v>15</v>
      </c>
      <c r="E5" s="24">
        <v>400</v>
      </c>
      <c r="F5" s="23" t="s">
        <v>6</v>
      </c>
      <c r="G5" s="26"/>
      <c r="H5" s="58">
        <f aca="true" t="shared" si="0" ref="H5:H52">G5*E5</f>
        <v>0</v>
      </c>
      <c r="J5" s="1"/>
    </row>
    <row r="6" spans="2:10" ht="15.75" thickBot="1">
      <c r="B6" s="59" t="s">
        <v>38</v>
      </c>
      <c r="C6" s="28" t="s">
        <v>20</v>
      </c>
      <c r="D6" s="24" t="s">
        <v>15</v>
      </c>
      <c r="E6" s="24">
        <v>500</v>
      </c>
      <c r="F6" s="23" t="s">
        <v>6</v>
      </c>
      <c r="G6" s="26"/>
      <c r="H6" s="58">
        <f t="shared" si="0"/>
        <v>0</v>
      </c>
      <c r="J6" s="1"/>
    </row>
    <row r="7" spans="2:10" ht="15">
      <c r="B7" s="59" t="s">
        <v>38</v>
      </c>
      <c r="C7" s="28" t="s">
        <v>10</v>
      </c>
      <c r="D7" s="24" t="s">
        <v>15</v>
      </c>
      <c r="E7" s="24">
        <v>500</v>
      </c>
      <c r="F7" s="23" t="s">
        <v>6</v>
      </c>
      <c r="G7" s="26"/>
      <c r="H7" s="58">
        <f t="shared" si="0"/>
        <v>0</v>
      </c>
      <c r="J7" s="2"/>
    </row>
    <row r="8" spans="2:10" s="4" customFormat="1" ht="15">
      <c r="B8" s="59" t="s">
        <v>37</v>
      </c>
      <c r="C8" s="28" t="s">
        <v>39</v>
      </c>
      <c r="D8" s="24"/>
      <c r="E8" s="24">
        <v>500</v>
      </c>
      <c r="F8" s="23" t="s">
        <v>6</v>
      </c>
      <c r="G8" s="26"/>
      <c r="H8" s="58">
        <f t="shared" si="0"/>
        <v>0</v>
      </c>
      <c r="J8" s="5"/>
    </row>
    <row r="9" spans="2:10" s="4" customFormat="1" ht="45">
      <c r="B9" s="60" t="s">
        <v>94</v>
      </c>
      <c r="C9" s="80" t="s">
        <v>95</v>
      </c>
      <c r="D9" s="60"/>
      <c r="E9" s="60">
        <v>100</v>
      </c>
      <c r="F9" s="60" t="s">
        <v>6</v>
      </c>
      <c r="G9" s="64"/>
      <c r="H9" s="65">
        <f t="shared" si="0"/>
        <v>0</v>
      </c>
      <c r="J9" s="5"/>
    </row>
    <row r="10" spans="2:8" ht="15">
      <c r="B10" s="59" t="s">
        <v>3</v>
      </c>
      <c r="C10" s="28" t="s">
        <v>64</v>
      </c>
      <c r="D10" s="23"/>
      <c r="E10" s="24">
        <v>300</v>
      </c>
      <c r="F10" s="23" t="s">
        <v>6</v>
      </c>
      <c r="G10" s="27"/>
      <c r="H10" s="58">
        <f t="shared" si="0"/>
        <v>0</v>
      </c>
    </row>
    <row r="11" spans="2:10" s="4" customFormat="1" ht="15">
      <c r="B11" s="59" t="s">
        <v>73</v>
      </c>
      <c r="C11" s="28"/>
      <c r="D11" s="24"/>
      <c r="E11" s="24">
        <v>300</v>
      </c>
      <c r="F11" s="23" t="s">
        <v>6</v>
      </c>
      <c r="G11" s="26"/>
      <c r="H11" s="58">
        <f t="shared" si="0"/>
        <v>0</v>
      </c>
      <c r="J11" s="5"/>
    </row>
    <row r="12" spans="2:8" ht="15">
      <c r="B12" s="59" t="s">
        <v>57</v>
      </c>
      <c r="C12" s="42" t="s">
        <v>40</v>
      </c>
      <c r="D12" s="29"/>
      <c r="E12" s="24">
        <v>200</v>
      </c>
      <c r="F12" s="23" t="s">
        <v>6</v>
      </c>
      <c r="G12" s="27"/>
      <c r="H12" s="58">
        <f t="shared" si="0"/>
        <v>0</v>
      </c>
    </row>
    <row r="13" spans="2:8" ht="15">
      <c r="B13" s="59" t="s">
        <v>32</v>
      </c>
      <c r="C13" s="31"/>
      <c r="D13" s="23" t="s">
        <v>78</v>
      </c>
      <c r="E13" s="24">
        <v>300</v>
      </c>
      <c r="F13" s="23" t="s">
        <v>6</v>
      </c>
      <c r="G13" s="27"/>
      <c r="H13" s="58">
        <f t="shared" si="0"/>
        <v>0</v>
      </c>
    </row>
    <row r="14" spans="2:8" s="4" customFormat="1" ht="15">
      <c r="B14" s="71" t="s">
        <v>22</v>
      </c>
      <c r="C14" s="79" t="s">
        <v>77</v>
      </c>
      <c r="D14" s="60"/>
      <c r="E14" s="60">
        <v>200</v>
      </c>
      <c r="F14" s="60" t="s">
        <v>6</v>
      </c>
      <c r="G14" s="64"/>
      <c r="H14" s="65">
        <f t="shared" si="0"/>
        <v>0</v>
      </c>
    </row>
    <row r="15" spans="2:8" ht="30">
      <c r="B15" s="59" t="s">
        <v>60</v>
      </c>
      <c r="C15" s="28" t="s">
        <v>65</v>
      </c>
      <c r="D15" s="23"/>
      <c r="E15" s="24">
        <v>200</v>
      </c>
      <c r="F15" s="23" t="s">
        <v>61</v>
      </c>
      <c r="G15" s="27"/>
      <c r="H15" s="58">
        <f t="shared" si="0"/>
        <v>0</v>
      </c>
    </row>
    <row r="16" spans="2:8" s="76" customFormat="1" ht="15">
      <c r="B16" s="71" t="s">
        <v>58</v>
      </c>
      <c r="C16" s="79" t="s">
        <v>66</v>
      </c>
      <c r="D16" s="60"/>
      <c r="E16" s="60">
        <v>100</v>
      </c>
      <c r="F16" s="60" t="s">
        <v>6</v>
      </c>
      <c r="G16" s="64"/>
      <c r="H16" s="65">
        <f t="shared" si="0"/>
        <v>0</v>
      </c>
    </row>
    <row r="17" spans="2:8" ht="15">
      <c r="B17" s="59" t="s">
        <v>42</v>
      </c>
      <c r="C17" s="28" t="s">
        <v>41</v>
      </c>
      <c r="D17" s="23"/>
      <c r="E17" s="24">
        <v>400</v>
      </c>
      <c r="F17" s="23" t="s">
        <v>6</v>
      </c>
      <c r="G17" s="27"/>
      <c r="H17" s="58">
        <f t="shared" si="0"/>
        <v>0</v>
      </c>
    </row>
    <row r="18" spans="2:8" ht="15">
      <c r="B18" s="59" t="s">
        <v>26</v>
      </c>
      <c r="C18" s="28"/>
      <c r="D18" s="23"/>
      <c r="E18" s="24">
        <v>300</v>
      </c>
      <c r="F18" s="23" t="s">
        <v>6</v>
      </c>
      <c r="G18" s="27"/>
      <c r="H18" s="58">
        <f t="shared" si="0"/>
        <v>0</v>
      </c>
    </row>
    <row r="19" spans="2:8" ht="15">
      <c r="B19" s="59" t="s">
        <v>43</v>
      </c>
      <c r="C19" s="28" t="s">
        <v>44</v>
      </c>
      <c r="D19" s="23"/>
      <c r="E19" s="24">
        <v>200</v>
      </c>
      <c r="F19" s="23" t="s">
        <v>6</v>
      </c>
      <c r="G19" s="27"/>
      <c r="H19" s="58">
        <f t="shared" si="0"/>
        <v>0</v>
      </c>
    </row>
    <row r="20" spans="2:8" ht="15">
      <c r="B20" s="59" t="s">
        <v>27</v>
      </c>
      <c r="C20" s="28" t="s">
        <v>79</v>
      </c>
      <c r="D20" s="23"/>
      <c r="E20" s="24">
        <v>200</v>
      </c>
      <c r="F20" s="23" t="s">
        <v>6</v>
      </c>
      <c r="G20" s="27"/>
      <c r="H20" s="58">
        <f t="shared" si="0"/>
        <v>0</v>
      </c>
    </row>
    <row r="21" spans="2:8" ht="15">
      <c r="B21" s="59" t="s">
        <v>30</v>
      </c>
      <c r="C21" s="28" t="s">
        <v>80</v>
      </c>
      <c r="D21" s="23"/>
      <c r="E21" s="24">
        <v>400</v>
      </c>
      <c r="F21" s="23" t="s">
        <v>6</v>
      </c>
      <c r="G21" s="27"/>
      <c r="H21" s="58">
        <f t="shared" si="0"/>
        <v>0</v>
      </c>
    </row>
    <row r="22" spans="2:8" ht="15">
      <c r="B22" s="59" t="s">
        <v>28</v>
      </c>
      <c r="C22" s="28" t="s">
        <v>45</v>
      </c>
      <c r="D22" s="23"/>
      <c r="E22" s="24">
        <v>400</v>
      </c>
      <c r="F22" s="23" t="s">
        <v>6</v>
      </c>
      <c r="G22" s="27"/>
      <c r="H22" s="58">
        <f t="shared" si="0"/>
        <v>0</v>
      </c>
    </row>
    <row r="23" spans="2:8" ht="15">
      <c r="B23" s="59" t="s">
        <v>35</v>
      </c>
      <c r="C23" s="31" t="s">
        <v>67</v>
      </c>
      <c r="D23" s="23"/>
      <c r="E23" s="24">
        <v>400</v>
      </c>
      <c r="F23" s="23" t="s">
        <v>6</v>
      </c>
      <c r="G23" s="27"/>
      <c r="H23" s="58">
        <f t="shared" si="0"/>
        <v>0</v>
      </c>
    </row>
    <row r="24" spans="2:8" ht="15">
      <c r="B24" s="59" t="s">
        <v>4</v>
      </c>
      <c r="C24" s="28" t="s">
        <v>46</v>
      </c>
      <c r="D24" s="23"/>
      <c r="E24" s="24">
        <v>400</v>
      </c>
      <c r="F24" s="23" t="s">
        <v>6</v>
      </c>
      <c r="G24" s="27"/>
      <c r="H24" s="58">
        <f t="shared" si="0"/>
        <v>0</v>
      </c>
    </row>
    <row r="25" spans="2:8" s="4" customFormat="1" ht="15">
      <c r="B25" s="71" t="s">
        <v>29</v>
      </c>
      <c r="C25" s="78"/>
      <c r="D25" s="60"/>
      <c r="E25" s="60">
        <v>300</v>
      </c>
      <c r="F25" s="60" t="s">
        <v>6</v>
      </c>
      <c r="G25" s="64"/>
      <c r="H25" s="65">
        <f t="shared" si="0"/>
        <v>0</v>
      </c>
    </row>
    <row r="26" spans="2:8" ht="15">
      <c r="B26" s="59" t="s">
        <v>82</v>
      </c>
      <c r="C26" s="28"/>
      <c r="D26" s="23"/>
      <c r="E26" s="24">
        <v>500</v>
      </c>
      <c r="F26" s="23" t="s">
        <v>6</v>
      </c>
      <c r="G26" s="26"/>
      <c r="H26" s="58">
        <f t="shared" si="0"/>
        <v>0</v>
      </c>
    </row>
    <row r="27" spans="2:8" ht="15">
      <c r="B27" s="59" t="s">
        <v>47</v>
      </c>
      <c r="C27" s="31" t="s">
        <v>81</v>
      </c>
      <c r="D27" s="24"/>
      <c r="E27" s="24">
        <v>400</v>
      </c>
      <c r="F27" s="23" t="s">
        <v>6</v>
      </c>
      <c r="G27" s="26"/>
      <c r="H27" s="58">
        <f t="shared" si="0"/>
        <v>0</v>
      </c>
    </row>
    <row r="28" spans="2:8" s="4" customFormat="1" ht="15">
      <c r="B28" s="71" t="s">
        <v>24</v>
      </c>
      <c r="C28" s="77" t="s">
        <v>48</v>
      </c>
      <c r="D28" s="60"/>
      <c r="E28" s="60">
        <v>300</v>
      </c>
      <c r="F28" s="60" t="s">
        <v>13</v>
      </c>
      <c r="G28" s="64"/>
      <c r="H28" s="65">
        <f t="shared" si="0"/>
        <v>0</v>
      </c>
    </row>
    <row r="29" spans="2:8" s="4" customFormat="1" ht="15">
      <c r="B29" s="71" t="s">
        <v>25</v>
      </c>
      <c r="C29" s="77" t="s">
        <v>49</v>
      </c>
      <c r="D29" s="60"/>
      <c r="E29" s="60">
        <v>300</v>
      </c>
      <c r="F29" s="60" t="s">
        <v>13</v>
      </c>
      <c r="G29" s="64"/>
      <c r="H29" s="65">
        <f t="shared" si="0"/>
        <v>0</v>
      </c>
    </row>
    <row r="30" spans="2:8" ht="15">
      <c r="B30" s="59" t="s">
        <v>113</v>
      </c>
      <c r="C30" s="33"/>
      <c r="D30" s="24"/>
      <c r="E30" s="24">
        <v>300</v>
      </c>
      <c r="F30" s="24" t="s">
        <v>13</v>
      </c>
      <c r="G30" s="26"/>
      <c r="H30" s="58">
        <f t="shared" si="0"/>
        <v>0</v>
      </c>
    </row>
    <row r="31" spans="2:8" ht="15">
      <c r="B31" s="59" t="s">
        <v>14</v>
      </c>
      <c r="C31" s="28" t="s">
        <v>50</v>
      </c>
      <c r="D31" s="24"/>
      <c r="E31" s="24">
        <v>400</v>
      </c>
      <c r="F31" s="24" t="s">
        <v>7</v>
      </c>
      <c r="G31" s="26"/>
      <c r="H31" s="58">
        <f t="shared" si="0"/>
        <v>0</v>
      </c>
    </row>
    <row r="32" spans="2:8" ht="15">
      <c r="B32" s="59" t="s">
        <v>51</v>
      </c>
      <c r="C32" s="28"/>
      <c r="D32" s="24"/>
      <c r="E32" s="24">
        <v>300</v>
      </c>
      <c r="F32" s="24" t="s">
        <v>13</v>
      </c>
      <c r="G32" s="26"/>
      <c r="H32" s="58">
        <f t="shared" si="0"/>
        <v>0</v>
      </c>
    </row>
    <row r="33" spans="2:8" ht="15">
      <c r="B33" s="59" t="s">
        <v>31</v>
      </c>
      <c r="C33" s="28"/>
      <c r="D33" s="24"/>
      <c r="E33" s="24">
        <v>300</v>
      </c>
      <c r="F33" s="23" t="s">
        <v>6</v>
      </c>
      <c r="G33" s="26"/>
      <c r="H33" s="58">
        <f t="shared" si="0"/>
        <v>0</v>
      </c>
    </row>
    <row r="34" spans="2:8" ht="15">
      <c r="B34" s="59" t="s">
        <v>68</v>
      </c>
      <c r="C34" s="43"/>
      <c r="D34" s="24"/>
      <c r="E34" s="24">
        <v>300</v>
      </c>
      <c r="F34" s="24" t="s">
        <v>13</v>
      </c>
      <c r="G34" s="26"/>
      <c r="H34" s="58">
        <f t="shared" si="0"/>
        <v>0</v>
      </c>
    </row>
    <row r="35" spans="2:8" ht="15">
      <c r="B35" s="59" t="s">
        <v>69</v>
      </c>
      <c r="C35" s="28" t="s">
        <v>52</v>
      </c>
      <c r="D35" s="24"/>
      <c r="E35" s="24">
        <v>300</v>
      </c>
      <c r="F35" s="23" t="s">
        <v>6</v>
      </c>
      <c r="G35" s="26"/>
      <c r="H35" s="58">
        <f t="shared" si="0"/>
        <v>0</v>
      </c>
    </row>
    <row r="36" spans="2:8" ht="15">
      <c r="B36" s="59" t="s">
        <v>36</v>
      </c>
      <c r="C36" s="28" t="s">
        <v>53</v>
      </c>
      <c r="D36" s="24"/>
      <c r="E36" s="24">
        <v>400</v>
      </c>
      <c r="F36" s="23" t="s">
        <v>6</v>
      </c>
      <c r="G36" s="26"/>
      <c r="H36" s="58">
        <f t="shared" si="0"/>
        <v>0</v>
      </c>
    </row>
    <row r="37" spans="2:8" ht="15">
      <c r="B37" s="59" t="s">
        <v>16</v>
      </c>
      <c r="C37" s="28" t="s">
        <v>54</v>
      </c>
      <c r="D37" s="24"/>
      <c r="E37" s="24">
        <v>400</v>
      </c>
      <c r="F37" s="24" t="s">
        <v>13</v>
      </c>
      <c r="G37" s="26"/>
      <c r="H37" s="58">
        <f t="shared" si="0"/>
        <v>0</v>
      </c>
    </row>
    <row r="38" spans="2:8" ht="15">
      <c r="B38" s="59" t="s">
        <v>23</v>
      </c>
      <c r="C38" s="28" t="s">
        <v>70</v>
      </c>
      <c r="D38" s="24"/>
      <c r="E38" s="24">
        <v>400</v>
      </c>
      <c r="F38" s="23" t="s">
        <v>6</v>
      </c>
      <c r="G38" s="26"/>
      <c r="H38" s="58">
        <f t="shared" si="0"/>
        <v>0</v>
      </c>
    </row>
    <row r="39" spans="2:8" ht="15">
      <c r="B39" s="59" t="s">
        <v>17</v>
      </c>
      <c r="C39" s="28" t="s">
        <v>71</v>
      </c>
      <c r="D39" s="24"/>
      <c r="E39" s="24">
        <v>400</v>
      </c>
      <c r="F39" s="23" t="s">
        <v>6</v>
      </c>
      <c r="G39" s="26"/>
      <c r="H39" s="58">
        <f t="shared" si="0"/>
        <v>0</v>
      </c>
    </row>
    <row r="40" spans="2:8" ht="15">
      <c r="B40" s="59" t="s">
        <v>18</v>
      </c>
      <c r="C40" s="28" t="s">
        <v>55</v>
      </c>
      <c r="D40" s="24"/>
      <c r="E40" s="24">
        <v>500</v>
      </c>
      <c r="F40" s="23" t="s">
        <v>6</v>
      </c>
      <c r="G40" s="26"/>
      <c r="H40" s="58">
        <f t="shared" si="0"/>
        <v>0</v>
      </c>
    </row>
    <row r="41" spans="2:8" ht="15">
      <c r="B41" s="59" t="s">
        <v>19</v>
      </c>
      <c r="C41" s="28" t="s">
        <v>56</v>
      </c>
      <c r="D41" s="23"/>
      <c r="E41" s="24">
        <v>400</v>
      </c>
      <c r="F41" s="24"/>
      <c r="G41" s="26"/>
      <c r="H41" s="58">
        <f t="shared" si="0"/>
        <v>0</v>
      </c>
    </row>
    <row r="42" spans="2:8" ht="15">
      <c r="B42" s="59" t="s">
        <v>33</v>
      </c>
      <c r="C42" s="44" t="s">
        <v>90</v>
      </c>
      <c r="D42" s="24"/>
      <c r="E42" s="24">
        <v>400</v>
      </c>
      <c r="F42" s="23" t="s">
        <v>6</v>
      </c>
      <c r="G42" s="26"/>
      <c r="H42" s="58">
        <f t="shared" si="0"/>
        <v>0</v>
      </c>
    </row>
    <row r="43" spans="2:8" ht="15">
      <c r="B43" s="59" t="s">
        <v>86</v>
      </c>
      <c r="C43" s="28" t="s">
        <v>87</v>
      </c>
      <c r="D43" s="23"/>
      <c r="E43" s="24">
        <v>500</v>
      </c>
      <c r="F43" s="23" t="s">
        <v>6</v>
      </c>
      <c r="G43" s="27"/>
      <c r="H43" s="58">
        <f t="shared" si="0"/>
        <v>0</v>
      </c>
    </row>
    <row r="44" spans="2:8" ht="15">
      <c r="B44" s="61" t="s">
        <v>83</v>
      </c>
      <c r="C44" s="28" t="s">
        <v>91</v>
      </c>
      <c r="D44" s="23"/>
      <c r="E44" s="23">
        <v>500</v>
      </c>
      <c r="F44" s="23" t="s">
        <v>6</v>
      </c>
      <c r="G44" s="27"/>
      <c r="H44" s="58">
        <f t="shared" si="0"/>
        <v>0</v>
      </c>
    </row>
    <row r="45" spans="2:8" ht="15">
      <c r="B45" s="61" t="s">
        <v>84</v>
      </c>
      <c r="C45" s="28" t="s">
        <v>93</v>
      </c>
      <c r="D45" s="23"/>
      <c r="E45" s="23">
        <v>500</v>
      </c>
      <c r="F45" s="23" t="s">
        <v>6</v>
      </c>
      <c r="G45" s="27"/>
      <c r="H45" s="58">
        <f t="shared" si="0"/>
        <v>0</v>
      </c>
    </row>
    <row r="46" spans="2:8" ht="105">
      <c r="B46" s="61" t="s">
        <v>85</v>
      </c>
      <c r="C46" s="28" t="s">
        <v>92</v>
      </c>
      <c r="D46" s="23"/>
      <c r="E46" s="23">
        <v>400</v>
      </c>
      <c r="F46" s="23" t="s">
        <v>6</v>
      </c>
      <c r="G46" s="27"/>
      <c r="H46" s="58">
        <f t="shared" si="0"/>
        <v>0</v>
      </c>
    </row>
    <row r="47" spans="2:8" ht="15">
      <c r="B47" s="60" t="s">
        <v>96</v>
      </c>
      <c r="C47" s="62" t="s">
        <v>97</v>
      </c>
      <c r="D47" s="60" t="s">
        <v>98</v>
      </c>
      <c r="E47" s="60">
        <v>200</v>
      </c>
      <c r="F47" s="63" t="s">
        <v>99</v>
      </c>
      <c r="G47" s="64"/>
      <c r="H47" s="58">
        <f t="shared" si="0"/>
        <v>0</v>
      </c>
    </row>
    <row r="48" spans="2:8" ht="30">
      <c r="B48" s="60" t="s">
        <v>100</v>
      </c>
      <c r="C48" s="62" t="s">
        <v>101</v>
      </c>
      <c r="D48" s="60" t="s">
        <v>102</v>
      </c>
      <c r="E48" s="60">
        <v>200</v>
      </c>
      <c r="F48" s="63" t="s">
        <v>99</v>
      </c>
      <c r="G48" s="64"/>
      <c r="H48" s="58">
        <f t="shared" si="0"/>
        <v>0</v>
      </c>
    </row>
    <row r="49" spans="2:8" ht="15">
      <c r="B49" s="60" t="s">
        <v>103</v>
      </c>
      <c r="C49" s="62" t="s">
        <v>104</v>
      </c>
      <c r="D49" s="60" t="s">
        <v>15</v>
      </c>
      <c r="E49" s="60">
        <v>200</v>
      </c>
      <c r="F49" s="63" t="s">
        <v>6</v>
      </c>
      <c r="G49" s="64"/>
      <c r="H49" s="58">
        <f t="shared" si="0"/>
        <v>0</v>
      </c>
    </row>
    <row r="50" spans="2:8" s="76" customFormat="1" ht="15">
      <c r="B50" s="72" t="s">
        <v>105</v>
      </c>
      <c r="C50" s="73" t="s">
        <v>106</v>
      </c>
      <c r="D50" s="72" t="s">
        <v>107</v>
      </c>
      <c r="E50" s="72">
        <v>300</v>
      </c>
      <c r="F50" s="74" t="s">
        <v>108</v>
      </c>
      <c r="G50" s="30"/>
      <c r="H50" s="75">
        <f t="shared" si="0"/>
        <v>0</v>
      </c>
    </row>
    <row r="51" spans="2:8" s="4" customFormat="1" ht="15">
      <c r="B51" s="60" t="s">
        <v>109</v>
      </c>
      <c r="C51" s="62" t="s">
        <v>110</v>
      </c>
      <c r="D51" s="60"/>
      <c r="E51" s="60">
        <v>300</v>
      </c>
      <c r="F51" s="63" t="s">
        <v>6</v>
      </c>
      <c r="G51" s="64"/>
      <c r="H51" s="65">
        <f t="shared" si="0"/>
        <v>0</v>
      </c>
    </row>
    <row r="52" spans="2:8" ht="15">
      <c r="B52" s="60" t="s">
        <v>111</v>
      </c>
      <c r="C52" s="62" t="s">
        <v>112</v>
      </c>
      <c r="D52" s="60" t="s">
        <v>15</v>
      </c>
      <c r="E52" s="60">
        <v>300</v>
      </c>
      <c r="F52" s="63" t="s">
        <v>6</v>
      </c>
      <c r="G52" s="64"/>
      <c r="H52" s="65">
        <f t="shared" si="0"/>
        <v>0</v>
      </c>
    </row>
    <row r="53" spans="2:8" ht="15">
      <c r="B53" s="61" t="s">
        <v>88</v>
      </c>
      <c r="C53" s="28" t="s">
        <v>89</v>
      </c>
      <c r="D53" s="23"/>
      <c r="E53" s="23">
        <v>400</v>
      </c>
      <c r="F53" s="23" t="s">
        <v>6</v>
      </c>
      <c r="G53" s="27"/>
      <c r="H53" s="58">
        <f>G53*E53</f>
        <v>0</v>
      </c>
    </row>
    <row r="54" spans="2:8" ht="34.5" customHeight="1">
      <c r="B54" s="66" t="s">
        <v>76</v>
      </c>
      <c r="C54" s="67"/>
      <c r="D54" s="68"/>
      <c r="E54" s="68"/>
      <c r="F54" s="68"/>
      <c r="G54" s="69"/>
      <c r="H54" s="70">
        <f>SUM(H3:H53)</f>
        <v>0</v>
      </c>
    </row>
    <row r="55" spans="2:8" ht="19.5" thickBot="1">
      <c r="B55" s="45" t="s">
        <v>75</v>
      </c>
      <c r="C55" s="46"/>
      <c r="D55" s="47"/>
      <c r="E55" s="47"/>
      <c r="F55" s="47"/>
      <c r="G55" s="48"/>
      <c r="H55" s="49">
        <f>H54*1.21</f>
        <v>0</v>
      </c>
    </row>
    <row r="56" spans="2:8" ht="15">
      <c r="B56" s="11"/>
      <c r="H56" s="35"/>
    </row>
    <row r="57" spans="2:8" ht="15">
      <c r="B57" s="11"/>
      <c r="H57" s="35"/>
    </row>
    <row r="58" ht="15">
      <c r="H58" s="36"/>
    </row>
    <row r="59" ht="15">
      <c r="H59" s="37"/>
    </row>
    <row r="60" spans="2:8" ht="18">
      <c r="B60" s="6"/>
      <c r="E60" s="6"/>
      <c r="F60" s="3" t="s">
        <v>9</v>
      </c>
      <c r="H60" s="37"/>
    </row>
    <row r="61" ht="15">
      <c r="H61" s="38"/>
    </row>
    <row r="62" ht="15">
      <c r="G62" s="18"/>
    </row>
    <row r="72" ht="15">
      <c r="G72" s="19"/>
    </row>
    <row r="73" ht="15">
      <c r="C73" s="13"/>
    </row>
    <row r="74" ht="15">
      <c r="B74" s="7"/>
    </row>
    <row r="84" ht="15">
      <c r="B84" s="10"/>
    </row>
    <row r="85" ht="15">
      <c r="C85" s="14"/>
    </row>
    <row r="86" spans="5:8" ht="15">
      <c r="E86" s="10"/>
      <c r="F86" s="10"/>
      <c r="H86" s="39"/>
    </row>
    <row r="94" spans="2:3" ht="15">
      <c r="B94" s="7"/>
      <c r="C94" s="15"/>
    </row>
    <row r="95" spans="6:8" ht="15">
      <c r="F95" s="10"/>
      <c r="H95" s="40"/>
    </row>
    <row r="105" spans="3:7" ht="15">
      <c r="C105" s="13"/>
      <c r="F105" s="7"/>
      <c r="G105" s="20"/>
    </row>
    <row r="111" ht="15">
      <c r="B111" s="9"/>
    </row>
    <row r="112" ht="15">
      <c r="B112" s="9"/>
    </row>
    <row r="114" ht="15">
      <c r="F114" s="7"/>
    </row>
    <row r="115" ht="15">
      <c r="F115" s="7"/>
    </row>
    <row r="117" ht="15">
      <c r="E117" s="7"/>
    </row>
    <row r="121" ht="15">
      <c r="C121" s="13"/>
    </row>
    <row r="122" ht="15">
      <c r="D122" s="7"/>
    </row>
    <row r="123" ht="15">
      <c r="E123" s="9"/>
    </row>
    <row r="124" ht="18">
      <c r="G124" s="21"/>
    </row>
    <row r="127" ht="15">
      <c r="B127" s="9"/>
    </row>
    <row r="128" ht="18">
      <c r="G128" s="21"/>
    </row>
    <row r="129" ht="15">
      <c r="D129" s="7"/>
    </row>
    <row r="130" ht="15">
      <c r="B130" s="7"/>
    </row>
    <row r="131" ht="15">
      <c r="C131" s="13"/>
    </row>
    <row r="133" spans="2:5" ht="15">
      <c r="B133" s="9"/>
      <c r="C133" s="14"/>
      <c r="E133" s="9"/>
    </row>
    <row r="134" ht="15">
      <c r="C134" s="13"/>
    </row>
    <row r="135" spans="2:6" ht="15">
      <c r="B135" s="7"/>
      <c r="D135" s="7"/>
      <c r="F135" s="7"/>
    </row>
    <row r="143" spans="2:3" ht="15">
      <c r="B143" s="7"/>
      <c r="C143" s="13"/>
    </row>
    <row r="144" spans="2:3" ht="15">
      <c r="B144" s="7"/>
      <c r="C144" s="15"/>
    </row>
    <row r="145" ht="15">
      <c r="B145" s="7"/>
    </row>
    <row r="146" ht="15">
      <c r="G146" s="20"/>
    </row>
    <row r="148" ht="15">
      <c r="C148" s="13"/>
    </row>
    <row r="149" ht="15">
      <c r="B149" s="7"/>
    </row>
    <row r="151" ht="15.75" thickBot="1"/>
    <row r="152" spans="7:8" ht="15.75" thickBot="1">
      <c r="G152" s="22"/>
      <c r="H152" s="41"/>
    </row>
    <row r="155" spans="3:5" ht="15">
      <c r="C155" s="16"/>
      <c r="E155" s="10"/>
    </row>
    <row r="156" spans="2:3" ht="15">
      <c r="B156" s="9"/>
      <c r="C156" s="14"/>
    </row>
    <row r="160" ht="15.75" thickBot="1"/>
    <row r="161" ht="15.75" thickBot="1">
      <c r="B161" s="8"/>
    </row>
    <row r="163" spans="5:12" ht="15">
      <c r="E163" s="10"/>
      <c r="L163" t="s">
        <v>21</v>
      </c>
    </row>
    <row r="165" ht="15">
      <c r="C165" s="13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Nováková Lucie</cp:lastModifiedBy>
  <cp:lastPrinted>2020-03-11T09:20:46Z</cp:lastPrinted>
  <dcterms:created xsi:type="dcterms:W3CDTF">2016-11-07T10:22:00Z</dcterms:created>
  <dcterms:modified xsi:type="dcterms:W3CDTF">2020-05-27T09:56:49Z</dcterms:modified>
  <cp:category/>
  <cp:version/>
  <cp:contentType/>
  <cp:contentStatus/>
</cp:coreProperties>
</file>