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24226"/>
  <bookViews>
    <workbookView xWindow="65416" yWindow="65416" windowWidth="29040" windowHeight="15840" activeTab="2"/>
  </bookViews>
  <sheets>
    <sheet name="Příloha č.6" sheetId="2" r:id="rId1"/>
    <sheet name="Příloha č.7" sheetId="1" r:id="rId2"/>
    <sheet name="Příloha č.8" sheetId="5" r:id="rId3"/>
  </sheets>
  <definedNames/>
  <calcPr calcId="191029"/>
  <extLst/>
</workbook>
</file>

<file path=xl/sharedStrings.xml><?xml version="1.0" encoding="utf-8"?>
<sst xmlns="http://schemas.openxmlformats.org/spreadsheetml/2006/main" count="597" uniqueCount="140">
  <si>
    <t>Publikace</t>
  </si>
  <si>
    <t>Mapa trhací</t>
  </si>
  <si>
    <t>Mapa skládací</t>
  </si>
  <si>
    <t>Barevnost</t>
  </si>
  <si>
    <t>4 / 4</t>
  </si>
  <si>
    <t>Vazba / knihařské úpravy</t>
  </si>
  <si>
    <t>V1</t>
  </si>
  <si>
    <t>V2</t>
  </si>
  <si>
    <t>x</t>
  </si>
  <si>
    <t>24+4</t>
  </si>
  <si>
    <t>Plný počet stran</t>
  </si>
  <si>
    <t>CELKEM</t>
  </si>
  <si>
    <t>Finální cena tisku dle dodatečné Objednávky Zadavatele bude odvozena od reálného počtu stran Publikace příslušného typizovaného formátu.</t>
  </si>
  <si>
    <t>Plakát</t>
  </si>
  <si>
    <t>Brožura DL</t>
  </si>
  <si>
    <t>Materiál - obálka</t>
  </si>
  <si>
    <t>Materiál - papír</t>
  </si>
  <si>
    <r>
      <t>Technický parametr - plný počet stran zahrnuje odchylku ± 2 listy (4 strany), která musí být zahrnuta do nabízené ceny.</t>
    </r>
    <r>
      <rPr>
        <b/>
        <vertAlign val="superscript"/>
        <sz val="12"/>
        <color theme="1"/>
        <rFont val="Arial"/>
        <family val="2"/>
      </rPr>
      <t> </t>
    </r>
  </si>
  <si>
    <t>Brožura A5 (horizontálně)</t>
  </si>
  <si>
    <t>Leták DL</t>
  </si>
  <si>
    <t>2</t>
  </si>
  <si>
    <t>1 lom</t>
  </si>
  <si>
    <t>2 lom</t>
  </si>
  <si>
    <t>3 lom</t>
  </si>
  <si>
    <t>4 lom</t>
  </si>
  <si>
    <t>Leták DL skládací</t>
  </si>
  <si>
    <t>Brožura A5</t>
  </si>
  <si>
    <t>Formát výška x šířka (mm)</t>
  </si>
  <si>
    <t>4 x lom (3+1) na výsledný formát DL 210 x 100 mm</t>
  </si>
  <si>
    <t>5 x lom (4+1) na výsledný formát DL 210 x 100 mm</t>
  </si>
  <si>
    <t>6x lom (5+1) na výsledný formát DL 210 x 100 mm</t>
  </si>
  <si>
    <t>6 x lom (5+1) na výsledný formát DL 210 x 100 mm</t>
  </si>
  <si>
    <t>matný křídový papír 200 g</t>
  </si>
  <si>
    <t>4 / 0</t>
  </si>
  <si>
    <t>Brožura A6</t>
  </si>
  <si>
    <t>48+4</t>
  </si>
  <si>
    <t>Brožura</t>
  </si>
  <si>
    <t>Balení - počet ks</t>
  </si>
  <si>
    <t>lepeno v hlavě do trhacího bloku</t>
  </si>
  <si>
    <t>dle obvyklého balení</t>
  </si>
  <si>
    <t>DL (210 x 99 mm)</t>
  </si>
  <si>
    <t>148 x 210 mm (A5)</t>
  </si>
  <si>
    <t>210 x 148 mm (A5)</t>
  </si>
  <si>
    <t>148 x 105 mm (A6)</t>
  </si>
  <si>
    <t>210 x 210 mm</t>
  </si>
  <si>
    <t>DL (210 x 198 mm)</t>
  </si>
  <si>
    <t>DL (210 x 297 mm)</t>
  </si>
  <si>
    <t>DL (210 x 396 mm)</t>
  </si>
  <si>
    <t>DL (210 x 495 mm)</t>
  </si>
  <si>
    <t>420 x 396 mm</t>
  </si>
  <si>
    <t>420 x 495 mm</t>
  </si>
  <si>
    <t>420 x 594 mm</t>
  </si>
  <si>
    <t>A3 (297 x 420 mm)</t>
  </si>
  <si>
    <t>A3 (420 x 297 mm)</t>
  </si>
  <si>
    <t>A2 (594 x 420 mm)</t>
  </si>
  <si>
    <t>A1 (841 x 594 mm)</t>
  </si>
  <si>
    <t>A4 (297 x 210 mm)</t>
  </si>
  <si>
    <t>Celková cena bez DPH</t>
  </si>
  <si>
    <t>Celková cena vč. DPH</t>
  </si>
  <si>
    <t>Celková cena zahrnuje tisk, knihařské zpracování, zabalení publikací a jejich distribuci do sídla a skladu Středočeské centrály cestovního ruchu.</t>
  </si>
  <si>
    <t>Laminace</t>
  </si>
  <si>
    <t>matná 25mic jednostranná</t>
  </si>
  <si>
    <t>Celková cena za kus zahrnuje tisk, knihařské zpracování, zabalení publikací a jejich distribuci do sídla a skladu Středočeské centrály cestovního ruchu. (adresy v zadávací dokumentaci)</t>
  </si>
  <si>
    <t>10 000 ks CZ, 5 000 ks EN, 5 000 ks DE, 5 000 ks RU</t>
  </si>
  <si>
    <t>Náklad - počet ks, jazykové verze</t>
  </si>
  <si>
    <t>36+4</t>
  </si>
  <si>
    <t>60+4</t>
  </si>
  <si>
    <t>bílý bezdřevý nenatíraný papír 250 g</t>
  </si>
  <si>
    <t>bílý bezdřevý nenatíraný papír 120 g</t>
  </si>
  <si>
    <t>bílý bezdřevý nenatíraný papír 100 g</t>
  </si>
  <si>
    <t>cena za 1 list bez DPH při nákladu do 10 000 listů</t>
  </si>
  <si>
    <t>cena za 1 list vč. DPH při nákladu do 10 000 listů</t>
  </si>
  <si>
    <t>cena za 1 list bez DPH při nákladu do 50 000 listů</t>
  </si>
  <si>
    <t>cena za 1 list vč. DPH při nákladu do 50 000 listů</t>
  </si>
  <si>
    <t>cena za 1 list bez DPH při nákladu do 100 000 listů</t>
  </si>
  <si>
    <t>cena za 1 list vč. DPH při nákladu do 100 000 listů</t>
  </si>
  <si>
    <t>cena za 1 list bez DPH při nákladu do 150 000 listů</t>
  </si>
  <si>
    <t>cena za 1 list vč. DPH při nákladu do 150 000 listů</t>
  </si>
  <si>
    <t>cena za 1 list bez DPH při nákladu do 200 000 listů</t>
  </si>
  <si>
    <t>cena za 1 list vč. DPH při nákladu do 200 000 listů</t>
  </si>
  <si>
    <t>bílý bezdřevý nenatíraný papír 150 g</t>
  </si>
  <si>
    <t>bílý bezdřevý nenatíraný papír 300 g</t>
  </si>
  <si>
    <t>Twin Wire</t>
  </si>
  <si>
    <t>Brožura A4</t>
  </si>
  <si>
    <t>210 x 297 mm (A4)</t>
  </si>
  <si>
    <t>Barvenost</t>
  </si>
  <si>
    <t>Vazba/knihařské úpravy</t>
  </si>
  <si>
    <t>1 blok á 100 listů podlepeno kartonem</t>
  </si>
  <si>
    <t>100 000 ks CZ, 30 000 ks DE, 20 000 ks EN</t>
  </si>
  <si>
    <t>5 000 ks CZ, 3 000 PL</t>
  </si>
  <si>
    <t>bílý bezdřevý nenatíraný papír 140 g</t>
  </si>
  <si>
    <t>5000 ks CZ, 3 000 ks DE, 2 000 ks ENG</t>
  </si>
  <si>
    <t>30+4</t>
  </si>
  <si>
    <t>40+4</t>
  </si>
  <si>
    <t xml:space="preserve">Doba výroby tiskovin bude uvedena vždy v celých dnech  </t>
  </si>
  <si>
    <t>Ceník typových formátů je pro účastníka závazný, bude platný po celou dobu trvání smlouvy, stane se nedílnou přílohou smlouvy.</t>
  </si>
  <si>
    <t>Příloha č. 6.vzorový koš</t>
  </si>
  <si>
    <r>
      <t>Technický parametr - plný počet stran zahrnuje odchylku ± 2 listy (4 strany), která musí být zahrnuta do nabízené ceny.</t>
    </r>
    <r>
      <rPr>
        <vertAlign val="superscript"/>
        <sz val="12"/>
        <color theme="1"/>
        <rFont val="Arial"/>
        <family val="2"/>
      </rPr>
      <t> </t>
    </r>
  </si>
  <si>
    <t>Účastník vyplní nabídkovou cenu vzorové zakázky do níže uvedené tabulky.</t>
  </si>
  <si>
    <t>Příloha č. 7 Cenová nabídka k rámcové smlouvě</t>
  </si>
  <si>
    <t xml:space="preserve">Příloha č. 8 Maximální doba výroby tiskovin, která bude předmětem hodnocení </t>
  </si>
  <si>
    <t xml:space="preserve">Doba výroby tiskovin = nejzazší termín, ve kterém je dodavatel od dodání finálních dat ve formátu PDF ze strany Zadavatele schopen doručit Zadavateli hotové tiskoviny zabalené v ochranných foliích do místa určení                                                                                                            </t>
  </si>
  <si>
    <t xml:space="preserve">Účastník vyplní nabídkovou cenu zakázky do níže uvedené tabulky. </t>
  </si>
  <si>
    <t>Ceny musí vycházet z cen uvedených v Příloze č. 7 cenová nabídka.k rámcové smlouvě</t>
  </si>
  <si>
    <t>maximální doba výroby při nákladu do 10 000 listů</t>
  </si>
  <si>
    <t>maximální doba výroby při nákladu do 50 000 listů</t>
  </si>
  <si>
    <t>maximální doba výroby při nákladu do 100 000 listů</t>
  </si>
  <si>
    <t>maximální doba výroby při nákladu do 150 000 listů</t>
  </si>
  <si>
    <t>maximální doba výroby při nákladu do 200 000 listů</t>
  </si>
  <si>
    <t>maximální doba výroby při nákladu do 100 kusů</t>
  </si>
  <si>
    <t>maximální doba výroby při nákladu do 500 kusů</t>
  </si>
  <si>
    <t>maximální doba výroby při nákladu do 1000 kusů</t>
  </si>
  <si>
    <t>x/2</t>
  </si>
  <si>
    <t>x/2lom</t>
  </si>
  <si>
    <t>x/6</t>
  </si>
  <si>
    <t>cena za 1 ks bez DPH při nákladu  do 500 ks</t>
  </si>
  <si>
    <t>cena za 1 ks vč. DPH při nákladu  do 500 ks</t>
  </si>
  <si>
    <t>cena za 1 ks vč. DPH při nákladu do 5 000 ks</t>
  </si>
  <si>
    <t>cena za 1 ks bez DPH při nákladu do 10 000 ks</t>
  </si>
  <si>
    <t>cena za 1 ks bez DPH při nákladu do 1 000 ks</t>
  </si>
  <si>
    <t>cena za 1 ks vč. DPH při nákladu do 1 000 ks</t>
  </si>
  <si>
    <t>cena za 1 ks bez DPH při nákladu do 5 000 ks</t>
  </si>
  <si>
    <t>cena za 1 ks vč. DPH při nákladu do 10 000 ks</t>
  </si>
  <si>
    <t>cena za 1 ks bez DPH při nákladu do 15 000 ks</t>
  </si>
  <si>
    <t>cena za 1 ks vč. DPH při nákladu do 15 000 ks</t>
  </si>
  <si>
    <t>cena za 1 ks bez DPH při nákladu do 100 ks</t>
  </si>
  <si>
    <t>cena za 1 ks vč. DPH při nákladu do 100 ks</t>
  </si>
  <si>
    <t>cena za 1 ks bez DPH při nákladu do 500 ks</t>
  </si>
  <si>
    <t>cena za 1 ks vč. DPH při nákladu do 500 ks</t>
  </si>
  <si>
    <t>maximální doba výroby při nákladu  do 1 000 ks</t>
  </si>
  <si>
    <t>maximální doba výroby při nákladu do 5 000 ks</t>
  </si>
  <si>
    <t>maximální doba výroby při nákladu do 10 000 ks</t>
  </si>
  <si>
    <t>maximální doba výroby při nákladu do 15 000 ks</t>
  </si>
  <si>
    <t>maximální doba výroby při nákladu  do 500 ks</t>
  </si>
  <si>
    <t>A5 (210 x 148 mm)</t>
  </si>
  <si>
    <t>2 000 ks</t>
  </si>
  <si>
    <t>12 000 ks</t>
  </si>
  <si>
    <t>CELKOVÁ DOBA VÝROBY</t>
  </si>
  <si>
    <t>CELKOVÁ DOBA VÝROBY ZA VŠECHNY TISKOVINY</t>
  </si>
  <si>
    <t>TOTO ČÍSLO BUDE PŘEDMĚTEM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</si>
</sst>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E6001E"/>
      <name val="Arial"/>
      <family val="2"/>
    </font>
    <font>
      <sz val="12"/>
      <name val="Arial"/>
      <family val="2"/>
    </font>
    <font>
      <b/>
      <vertAlign val="superscript"/>
      <sz val="12"/>
      <color theme="1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</cellStyleXfs>
  <cellXfs count="14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center" vertical="center" wrapText="1"/>
    </xf>
    <xf numFmtId="49" fontId="3" fillId="6" borderId="2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4" fillId="6" borderId="2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center" vertical="center" wrapText="1"/>
    </xf>
    <xf numFmtId="49" fontId="3" fillId="6" borderId="32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49" fontId="10" fillId="5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3" fillId="7" borderId="34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49" fontId="3" fillId="7" borderId="12" xfId="0" applyNumberFormat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7" xfId="0" applyNumberFormat="1" applyFont="1" applyFill="1" applyBorder="1" applyAlignment="1">
      <alignment horizontal="center" vertical="center" wrapText="1"/>
    </xf>
    <xf numFmtId="0" fontId="2" fillId="5" borderId="42" xfId="0" applyNumberFormat="1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4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Hypertextový odkaz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5339-A3DD-4E19-AAD3-7AC9651D0B60}">
  <sheetPr>
    <pageSetUpPr fitToPage="1"/>
  </sheetPr>
  <dimension ref="B3:L18"/>
  <sheetViews>
    <sheetView zoomScale="85" zoomScaleNormal="85" workbookViewId="0" topLeftCell="A1">
      <selection activeCell="K18" sqref="K18"/>
    </sheetView>
  </sheetViews>
  <sheetFormatPr defaultColWidth="9.140625" defaultRowHeight="15"/>
  <cols>
    <col min="1" max="1" width="9.140625" style="7" customWidth="1"/>
    <col min="2" max="2" width="29.00390625" style="7" customWidth="1"/>
    <col min="3" max="3" width="23.28125" style="7" customWidth="1"/>
    <col min="4" max="4" width="18.421875" style="7" customWidth="1"/>
    <col min="5" max="5" width="24.140625" style="7" customWidth="1"/>
    <col min="6" max="6" width="26.421875" style="7" customWidth="1"/>
    <col min="7" max="7" width="22.140625" style="7" customWidth="1"/>
    <col min="8" max="8" width="19.421875" style="7" customWidth="1"/>
    <col min="9" max="9" width="23.421875" style="7" customWidth="1"/>
    <col min="10" max="10" width="23.28125" style="7" customWidth="1"/>
    <col min="11" max="11" width="23.421875" style="7" customWidth="1"/>
    <col min="12" max="16384" width="9.140625" style="7" customWidth="1"/>
  </cols>
  <sheetData>
    <row r="3" spans="2:3" ht="15.75">
      <c r="B3" s="15" t="s">
        <v>96</v>
      </c>
      <c r="C3" s="15"/>
    </row>
    <row r="5" ht="15">
      <c r="B5" s="7" t="s">
        <v>98</v>
      </c>
    </row>
    <row r="6" ht="15">
      <c r="B6" s="7" t="s">
        <v>103</v>
      </c>
    </row>
    <row r="7" spans="2:9" s="16" customFormat="1" ht="15">
      <c r="B7" s="80" t="s">
        <v>59</v>
      </c>
      <c r="H7" s="8"/>
      <c r="I7" s="8"/>
    </row>
    <row r="8" spans="2:9" s="16" customFormat="1" ht="18">
      <c r="B8" s="81" t="s">
        <v>97</v>
      </c>
      <c r="C8" s="19"/>
      <c r="D8" s="19"/>
      <c r="E8" s="19"/>
      <c r="H8" s="25"/>
      <c r="I8" s="25"/>
    </row>
    <row r="9" ht="15.75" thickBot="1"/>
    <row r="10" spans="2:12" ht="73.5" customHeight="1" thickBot="1">
      <c r="B10" s="44" t="s">
        <v>0</v>
      </c>
      <c r="C10" s="44" t="s">
        <v>27</v>
      </c>
      <c r="D10" s="44" t="s">
        <v>3</v>
      </c>
      <c r="E10" s="44" t="s">
        <v>15</v>
      </c>
      <c r="F10" s="44" t="s">
        <v>16</v>
      </c>
      <c r="G10" s="21" t="s">
        <v>5</v>
      </c>
      <c r="H10" s="45" t="s">
        <v>10</v>
      </c>
      <c r="I10" s="45" t="s">
        <v>64</v>
      </c>
      <c r="J10" s="44" t="s">
        <v>57</v>
      </c>
      <c r="K10" s="44" t="s">
        <v>58</v>
      </c>
      <c r="L10" s="12"/>
    </row>
    <row r="11" spans="2:11" ht="42.75" customHeight="1">
      <c r="B11" s="39" t="s">
        <v>14</v>
      </c>
      <c r="C11" s="40" t="s">
        <v>40</v>
      </c>
      <c r="D11" s="41" t="s">
        <v>4</v>
      </c>
      <c r="E11" s="42" t="s">
        <v>67</v>
      </c>
      <c r="F11" s="42" t="s">
        <v>68</v>
      </c>
      <c r="G11" s="43" t="s">
        <v>6</v>
      </c>
      <c r="H11" s="47" t="s">
        <v>9</v>
      </c>
      <c r="I11" s="46" t="s">
        <v>63</v>
      </c>
      <c r="J11" s="54"/>
      <c r="K11" s="20"/>
    </row>
    <row r="12" spans="2:11" ht="48.75" customHeight="1">
      <c r="B12" s="57" t="s">
        <v>2</v>
      </c>
      <c r="C12" s="58" t="s">
        <v>51</v>
      </c>
      <c r="D12" s="35" t="s">
        <v>4</v>
      </c>
      <c r="E12" s="42" t="s">
        <v>8</v>
      </c>
      <c r="F12" s="31" t="s">
        <v>69</v>
      </c>
      <c r="G12" s="62" t="s">
        <v>30</v>
      </c>
      <c r="H12" s="48" t="s">
        <v>8</v>
      </c>
      <c r="I12" s="47" t="s">
        <v>136</v>
      </c>
      <c r="J12" s="55"/>
      <c r="K12" s="17"/>
    </row>
    <row r="13" spans="2:11" ht="45.75" customHeight="1">
      <c r="B13" s="34" t="s">
        <v>34</v>
      </c>
      <c r="C13" s="33" t="s">
        <v>43</v>
      </c>
      <c r="D13" s="35" t="s">
        <v>4</v>
      </c>
      <c r="E13" s="42" t="s">
        <v>67</v>
      </c>
      <c r="F13" s="42" t="s">
        <v>68</v>
      </c>
      <c r="G13" s="29" t="s">
        <v>6</v>
      </c>
      <c r="H13" s="48" t="s">
        <v>35</v>
      </c>
      <c r="I13" s="48" t="s">
        <v>91</v>
      </c>
      <c r="J13" s="55"/>
      <c r="K13" s="17"/>
    </row>
    <row r="14" spans="2:11" ht="34.5" customHeight="1">
      <c r="B14" s="36" t="s">
        <v>19</v>
      </c>
      <c r="C14" s="33" t="s">
        <v>46</v>
      </c>
      <c r="D14" s="30" t="s">
        <v>4</v>
      </c>
      <c r="E14" s="35" t="s">
        <v>8</v>
      </c>
      <c r="F14" s="28" t="s">
        <v>90</v>
      </c>
      <c r="G14" s="32" t="s">
        <v>24</v>
      </c>
      <c r="H14" s="48">
        <v>10</v>
      </c>
      <c r="I14" s="48" t="s">
        <v>89</v>
      </c>
      <c r="J14" s="55"/>
      <c r="K14" s="17"/>
    </row>
    <row r="15" spans="2:11" ht="49.5" customHeight="1">
      <c r="B15" s="36" t="s">
        <v>1</v>
      </c>
      <c r="C15" s="37" t="s">
        <v>52</v>
      </c>
      <c r="D15" s="30" t="s">
        <v>4</v>
      </c>
      <c r="E15" s="35" t="s">
        <v>8</v>
      </c>
      <c r="F15" s="28" t="s">
        <v>69</v>
      </c>
      <c r="G15" s="32" t="s">
        <v>38</v>
      </c>
      <c r="H15" s="48" t="s">
        <v>87</v>
      </c>
      <c r="I15" s="48" t="s">
        <v>88</v>
      </c>
      <c r="J15" s="55"/>
      <c r="K15" s="17"/>
    </row>
    <row r="16" spans="2:11" ht="45.75" customHeight="1" thickBot="1">
      <c r="B16" s="36" t="s">
        <v>13</v>
      </c>
      <c r="C16" s="37" t="s">
        <v>53</v>
      </c>
      <c r="D16" s="30" t="s">
        <v>33</v>
      </c>
      <c r="E16" s="31" t="s">
        <v>8</v>
      </c>
      <c r="F16" s="31" t="s">
        <v>32</v>
      </c>
      <c r="G16" s="32" t="s">
        <v>8</v>
      </c>
      <c r="H16" s="10" t="s">
        <v>8</v>
      </c>
      <c r="I16" s="10" t="s">
        <v>135</v>
      </c>
      <c r="J16" s="56"/>
      <c r="K16" s="14"/>
    </row>
    <row r="17" spans="2:11" ht="15.75" thickBot="1">
      <c r="B17" s="145" t="s">
        <v>11</v>
      </c>
      <c r="C17" s="146"/>
      <c r="D17" s="146"/>
      <c r="E17" s="146"/>
      <c r="F17" s="146"/>
      <c r="G17" s="147"/>
      <c r="H17" s="9"/>
      <c r="I17" s="9"/>
      <c r="J17" s="13">
        <f>J11+J12+J13+J14+J15+J16</f>
        <v>0</v>
      </c>
      <c r="K17" s="13">
        <f>K11+K12+K13+K14+K15+K16</f>
        <v>0</v>
      </c>
    </row>
    <row r="18" spans="2:11" ht="15.75">
      <c r="B18" s="5"/>
      <c r="C18" s="11"/>
      <c r="D18" s="1"/>
      <c r="E18" s="1"/>
      <c r="F18" s="1"/>
      <c r="G18" s="1"/>
      <c r="H18" s="9"/>
      <c r="I18" s="9"/>
      <c r="J18" s="1"/>
      <c r="K18" s="12"/>
    </row>
  </sheetData>
  <mergeCells count="1">
    <mergeCell ref="B17:G17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57"/>
  <sheetViews>
    <sheetView zoomScale="70" zoomScaleNormal="70" workbookViewId="0" topLeftCell="B37">
      <selection activeCell="F49" sqref="F49"/>
    </sheetView>
  </sheetViews>
  <sheetFormatPr defaultColWidth="9.140625" defaultRowHeight="15"/>
  <cols>
    <col min="1" max="1" width="9.140625" style="16" customWidth="1"/>
    <col min="2" max="2" width="61.8515625" style="16" customWidth="1"/>
    <col min="3" max="3" width="57.28125" style="16" bestFit="1" customWidth="1"/>
    <col min="4" max="4" width="22.421875" style="16" bestFit="1" customWidth="1"/>
    <col min="5" max="5" width="19.140625" style="16" customWidth="1"/>
    <col min="6" max="6" width="20.57421875" style="16" bestFit="1" customWidth="1"/>
    <col min="7" max="7" width="21.140625" style="16" bestFit="1" customWidth="1"/>
    <col min="8" max="8" width="16.8515625" style="8" customWidth="1"/>
    <col min="9" max="9" width="16.421875" style="8" bestFit="1" customWidth="1"/>
    <col min="10" max="10" width="16.28125" style="16" bestFit="1" customWidth="1"/>
    <col min="11" max="11" width="22.8515625" style="16" customWidth="1"/>
    <col min="12" max="12" width="19.7109375" style="16" bestFit="1" customWidth="1"/>
    <col min="13" max="13" width="22.8515625" style="16" customWidth="1"/>
    <col min="14" max="14" width="19.7109375" style="16" bestFit="1" customWidth="1"/>
    <col min="15" max="15" width="22.8515625" style="16" bestFit="1" customWidth="1"/>
    <col min="16" max="18" width="19.57421875" style="16" customWidth="1"/>
    <col min="19" max="19" width="23.28125" style="16" customWidth="1"/>
    <col min="20" max="20" width="19.57421875" style="16" customWidth="1"/>
    <col min="21" max="16384" width="9.140625" style="16" customWidth="1"/>
  </cols>
  <sheetData>
    <row r="2" ht="15.75">
      <c r="B2" s="79" t="s">
        <v>99</v>
      </c>
    </row>
    <row r="3" ht="15.75">
      <c r="B3" s="2"/>
    </row>
    <row r="4" ht="15.75">
      <c r="B4" s="15" t="s">
        <v>102</v>
      </c>
    </row>
    <row r="5" spans="2:9" ht="18.75">
      <c r="B5" s="6" t="s">
        <v>17</v>
      </c>
      <c r="C5" s="19"/>
      <c r="D5" s="19"/>
      <c r="E5" s="19"/>
      <c r="H5" s="25"/>
      <c r="I5" s="25"/>
    </row>
    <row r="6" spans="2:9" ht="15.75">
      <c r="B6" s="6" t="s">
        <v>12</v>
      </c>
      <c r="C6" s="18"/>
      <c r="D6" s="19"/>
      <c r="E6" s="19"/>
      <c r="H6" s="25"/>
      <c r="I6" s="25"/>
    </row>
    <row r="7" spans="2:9" ht="15.75">
      <c r="B7" s="79" t="s">
        <v>62</v>
      </c>
      <c r="C7" s="18"/>
      <c r="D7" s="19"/>
      <c r="E7" s="19"/>
      <c r="H7" s="25"/>
      <c r="I7" s="25"/>
    </row>
    <row r="8" spans="2:9" ht="15.75">
      <c r="B8" s="79"/>
      <c r="C8" s="18"/>
      <c r="D8" s="19"/>
      <c r="E8" s="19"/>
      <c r="H8" s="25"/>
      <c r="I8" s="25"/>
    </row>
    <row r="9" ht="16.5" thickBot="1">
      <c r="B9" s="3"/>
    </row>
    <row r="10" spans="2:20" s="4" customFormat="1" ht="63.75" thickBot="1">
      <c r="B10" s="44" t="s">
        <v>0</v>
      </c>
      <c r="C10" s="44" t="s">
        <v>27</v>
      </c>
      <c r="D10" s="44" t="s">
        <v>3</v>
      </c>
      <c r="E10" s="44" t="s">
        <v>15</v>
      </c>
      <c r="F10" s="44" t="s">
        <v>16</v>
      </c>
      <c r="G10" s="44" t="s">
        <v>60</v>
      </c>
      <c r="H10" s="21" t="s">
        <v>5</v>
      </c>
      <c r="I10" s="45" t="s">
        <v>10</v>
      </c>
      <c r="J10" s="45" t="s">
        <v>37</v>
      </c>
      <c r="K10" s="22" t="s">
        <v>115</v>
      </c>
      <c r="L10" s="22" t="s">
        <v>116</v>
      </c>
      <c r="M10" s="44" t="s">
        <v>119</v>
      </c>
      <c r="N10" s="22" t="s">
        <v>120</v>
      </c>
      <c r="O10" s="22" t="s">
        <v>121</v>
      </c>
      <c r="P10" s="22" t="s">
        <v>117</v>
      </c>
      <c r="Q10" s="22" t="s">
        <v>118</v>
      </c>
      <c r="R10" s="22" t="s">
        <v>122</v>
      </c>
      <c r="S10" s="22" t="s">
        <v>123</v>
      </c>
      <c r="T10" s="106" t="s">
        <v>124</v>
      </c>
    </row>
    <row r="11" spans="2:20" ht="45">
      <c r="B11" s="39" t="s">
        <v>14</v>
      </c>
      <c r="C11" s="40" t="s">
        <v>40</v>
      </c>
      <c r="D11" s="41" t="s">
        <v>4</v>
      </c>
      <c r="E11" s="68" t="s">
        <v>67</v>
      </c>
      <c r="F11" s="42" t="s">
        <v>68</v>
      </c>
      <c r="G11" s="43" t="s">
        <v>8</v>
      </c>
      <c r="H11" s="43" t="s">
        <v>6</v>
      </c>
      <c r="I11" s="47" t="s">
        <v>9</v>
      </c>
      <c r="J11" s="46">
        <v>50</v>
      </c>
      <c r="K11" s="26"/>
      <c r="L11" s="20"/>
      <c r="M11" s="50"/>
      <c r="N11" s="23"/>
      <c r="O11" s="50"/>
      <c r="P11" s="23"/>
      <c r="Q11" s="82"/>
      <c r="R11" s="23"/>
      <c r="S11" s="50"/>
      <c r="T11" s="107"/>
    </row>
    <row r="12" spans="2:20" s="4" customFormat="1" ht="45">
      <c r="B12" s="110" t="s">
        <v>14</v>
      </c>
      <c r="C12" s="123" t="s">
        <v>40</v>
      </c>
      <c r="D12" s="112" t="s">
        <v>4</v>
      </c>
      <c r="E12" s="125" t="s">
        <v>67</v>
      </c>
      <c r="F12" s="125" t="s">
        <v>68</v>
      </c>
      <c r="G12" s="114" t="s">
        <v>8</v>
      </c>
      <c r="H12" s="115" t="s">
        <v>6</v>
      </c>
      <c r="I12" s="48" t="s">
        <v>65</v>
      </c>
      <c r="J12" s="47">
        <v>50</v>
      </c>
      <c r="K12" s="127"/>
      <c r="L12" s="17"/>
      <c r="M12" s="83"/>
      <c r="N12" s="24"/>
      <c r="O12" s="83"/>
      <c r="P12" s="24"/>
      <c r="Q12" s="83"/>
      <c r="R12" s="24"/>
      <c r="S12" s="83"/>
      <c r="T12" s="52"/>
    </row>
    <row r="13" spans="2:20" ht="45">
      <c r="B13" s="34" t="s">
        <v>14</v>
      </c>
      <c r="C13" s="40" t="s">
        <v>40</v>
      </c>
      <c r="D13" s="35" t="s">
        <v>4</v>
      </c>
      <c r="E13" s="42" t="s">
        <v>67</v>
      </c>
      <c r="F13" s="42" t="s">
        <v>68</v>
      </c>
      <c r="G13" s="43" t="s">
        <v>8</v>
      </c>
      <c r="H13" s="29" t="s">
        <v>6</v>
      </c>
      <c r="I13" s="48" t="s">
        <v>35</v>
      </c>
      <c r="J13" s="47">
        <v>50</v>
      </c>
      <c r="K13" s="27"/>
      <c r="L13" s="17"/>
      <c r="M13" s="51"/>
      <c r="N13" s="24"/>
      <c r="O13" s="51"/>
      <c r="P13" s="24"/>
      <c r="Q13" s="83"/>
      <c r="R13" s="24"/>
      <c r="S13" s="51"/>
      <c r="T13" s="52"/>
    </row>
    <row r="14" spans="2:20" s="4" customFormat="1" ht="45">
      <c r="B14" s="110" t="s">
        <v>14</v>
      </c>
      <c r="C14" s="123" t="s">
        <v>40</v>
      </c>
      <c r="D14" s="112" t="s">
        <v>4</v>
      </c>
      <c r="E14" s="125" t="s">
        <v>67</v>
      </c>
      <c r="F14" s="125" t="s">
        <v>68</v>
      </c>
      <c r="G14" s="114" t="s">
        <v>8</v>
      </c>
      <c r="H14" s="115" t="s">
        <v>6</v>
      </c>
      <c r="I14" s="48" t="s">
        <v>66</v>
      </c>
      <c r="J14" s="47">
        <v>50</v>
      </c>
      <c r="K14" s="127"/>
      <c r="L14" s="17"/>
      <c r="M14" s="83"/>
      <c r="N14" s="24"/>
      <c r="O14" s="83"/>
      <c r="P14" s="24"/>
      <c r="Q14" s="83"/>
      <c r="R14" s="24"/>
      <c r="S14" s="83"/>
      <c r="T14" s="52"/>
    </row>
    <row r="15" spans="2:20" ht="45">
      <c r="B15" s="34" t="s">
        <v>14</v>
      </c>
      <c r="C15" s="40" t="s">
        <v>40</v>
      </c>
      <c r="D15" s="35" t="s">
        <v>4</v>
      </c>
      <c r="E15" s="42" t="s">
        <v>67</v>
      </c>
      <c r="F15" s="42" t="s">
        <v>68</v>
      </c>
      <c r="G15" s="43" t="s">
        <v>8</v>
      </c>
      <c r="H15" s="29" t="s">
        <v>7</v>
      </c>
      <c r="I15" s="48" t="s">
        <v>66</v>
      </c>
      <c r="J15" s="47">
        <v>50</v>
      </c>
      <c r="K15" s="27"/>
      <c r="L15" s="17"/>
      <c r="M15" s="51"/>
      <c r="N15" s="24"/>
      <c r="O15" s="51"/>
      <c r="P15" s="24"/>
      <c r="Q15" s="83"/>
      <c r="R15" s="24"/>
      <c r="S15" s="51"/>
      <c r="T15" s="52"/>
    </row>
    <row r="16" spans="2:20" ht="45">
      <c r="B16" s="34" t="s">
        <v>18</v>
      </c>
      <c r="C16" s="33" t="s">
        <v>41</v>
      </c>
      <c r="D16" s="35" t="s">
        <v>4</v>
      </c>
      <c r="E16" s="42" t="s">
        <v>67</v>
      </c>
      <c r="F16" s="42" t="s">
        <v>80</v>
      </c>
      <c r="G16" s="49" t="s">
        <v>61</v>
      </c>
      <c r="H16" s="29" t="s">
        <v>6</v>
      </c>
      <c r="I16" s="48" t="s">
        <v>9</v>
      </c>
      <c r="J16" s="48">
        <v>50</v>
      </c>
      <c r="K16" s="27"/>
      <c r="L16" s="17"/>
      <c r="M16" s="51"/>
      <c r="N16" s="24"/>
      <c r="O16" s="51"/>
      <c r="P16" s="24"/>
      <c r="Q16" s="83"/>
      <c r="R16" s="24"/>
      <c r="S16" s="51"/>
      <c r="T16" s="52"/>
    </row>
    <row r="17" spans="2:20" s="4" customFormat="1" ht="45">
      <c r="B17" s="110" t="s">
        <v>18</v>
      </c>
      <c r="C17" s="111" t="s">
        <v>41</v>
      </c>
      <c r="D17" s="112" t="s">
        <v>4</v>
      </c>
      <c r="E17" s="125" t="s">
        <v>67</v>
      </c>
      <c r="F17" s="125" t="s">
        <v>80</v>
      </c>
      <c r="G17" s="131" t="s">
        <v>61</v>
      </c>
      <c r="H17" s="115" t="s">
        <v>6</v>
      </c>
      <c r="I17" s="48" t="s">
        <v>65</v>
      </c>
      <c r="J17" s="48">
        <v>50</v>
      </c>
      <c r="K17" s="127"/>
      <c r="L17" s="17"/>
      <c r="M17" s="83"/>
      <c r="N17" s="24"/>
      <c r="O17" s="83"/>
      <c r="P17" s="24"/>
      <c r="Q17" s="83"/>
      <c r="R17" s="24"/>
      <c r="S17" s="83"/>
      <c r="T17" s="52"/>
    </row>
    <row r="18" spans="2:20" ht="45">
      <c r="B18" s="34" t="s">
        <v>18</v>
      </c>
      <c r="C18" s="33" t="s">
        <v>41</v>
      </c>
      <c r="D18" s="35" t="s">
        <v>4</v>
      </c>
      <c r="E18" s="42" t="s">
        <v>67</v>
      </c>
      <c r="F18" s="42" t="s">
        <v>80</v>
      </c>
      <c r="G18" s="43" t="s">
        <v>8</v>
      </c>
      <c r="H18" s="29" t="s">
        <v>6</v>
      </c>
      <c r="I18" s="48" t="s">
        <v>9</v>
      </c>
      <c r="J18" s="48">
        <v>50</v>
      </c>
      <c r="K18" s="27"/>
      <c r="L18" s="17"/>
      <c r="M18" s="51"/>
      <c r="N18" s="24"/>
      <c r="O18" s="51"/>
      <c r="P18" s="24"/>
      <c r="Q18" s="83"/>
      <c r="R18" s="24"/>
      <c r="S18" s="51"/>
      <c r="T18" s="52"/>
    </row>
    <row r="19" spans="2:20" s="4" customFormat="1" ht="45">
      <c r="B19" s="110" t="s">
        <v>18</v>
      </c>
      <c r="C19" s="111" t="s">
        <v>41</v>
      </c>
      <c r="D19" s="112" t="s">
        <v>4</v>
      </c>
      <c r="E19" s="125" t="s">
        <v>67</v>
      </c>
      <c r="F19" s="125" t="s">
        <v>80</v>
      </c>
      <c r="G19" s="114" t="s">
        <v>8</v>
      </c>
      <c r="H19" s="115" t="s">
        <v>6</v>
      </c>
      <c r="I19" s="48" t="s">
        <v>65</v>
      </c>
      <c r="J19" s="48">
        <v>50</v>
      </c>
      <c r="K19" s="127"/>
      <c r="L19" s="17"/>
      <c r="M19" s="83"/>
      <c r="N19" s="24"/>
      <c r="O19" s="83"/>
      <c r="P19" s="24"/>
      <c r="Q19" s="83"/>
      <c r="R19" s="24"/>
      <c r="S19" s="83"/>
      <c r="T19" s="52"/>
    </row>
    <row r="20" spans="2:20" ht="45">
      <c r="B20" s="34" t="s">
        <v>26</v>
      </c>
      <c r="C20" s="33" t="s">
        <v>42</v>
      </c>
      <c r="D20" s="35" t="s">
        <v>4</v>
      </c>
      <c r="E20" s="42" t="s">
        <v>67</v>
      </c>
      <c r="F20" s="42" t="s">
        <v>68</v>
      </c>
      <c r="G20" s="49" t="s">
        <v>61</v>
      </c>
      <c r="H20" s="29" t="s">
        <v>6</v>
      </c>
      <c r="I20" s="48" t="s">
        <v>9</v>
      </c>
      <c r="J20" s="48">
        <v>50</v>
      </c>
      <c r="K20" s="27"/>
      <c r="L20" s="17"/>
      <c r="M20" s="51"/>
      <c r="N20" s="24"/>
      <c r="O20" s="51"/>
      <c r="P20" s="24"/>
      <c r="Q20" s="83"/>
      <c r="R20" s="24"/>
      <c r="S20" s="51"/>
      <c r="T20" s="52"/>
    </row>
    <row r="21" spans="2:20" ht="45">
      <c r="B21" s="34" t="s">
        <v>26</v>
      </c>
      <c r="C21" s="33" t="s">
        <v>42</v>
      </c>
      <c r="D21" s="35" t="s">
        <v>4</v>
      </c>
      <c r="E21" s="42" t="s">
        <v>67</v>
      </c>
      <c r="F21" s="42" t="s">
        <v>68</v>
      </c>
      <c r="G21" s="49" t="s">
        <v>61</v>
      </c>
      <c r="H21" s="29" t="s">
        <v>6</v>
      </c>
      <c r="I21" s="48" t="s">
        <v>35</v>
      </c>
      <c r="J21" s="48">
        <v>50</v>
      </c>
      <c r="K21" s="27"/>
      <c r="L21" s="17"/>
      <c r="M21" s="51"/>
      <c r="N21" s="24"/>
      <c r="O21" s="51"/>
      <c r="P21" s="24"/>
      <c r="Q21" s="83"/>
      <c r="R21" s="24"/>
      <c r="S21" s="51"/>
      <c r="T21" s="52"/>
    </row>
    <row r="22" spans="2:20" ht="45">
      <c r="B22" s="34" t="s">
        <v>26</v>
      </c>
      <c r="C22" s="33" t="s">
        <v>42</v>
      </c>
      <c r="D22" s="35" t="s">
        <v>4</v>
      </c>
      <c r="E22" s="42" t="s">
        <v>67</v>
      </c>
      <c r="F22" s="42" t="s">
        <v>68</v>
      </c>
      <c r="G22" s="49" t="s">
        <v>8</v>
      </c>
      <c r="H22" s="29" t="s">
        <v>6</v>
      </c>
      <c r="I22" s="48" t="s">
        <v>9</v>
      </c>
      <c r="J22" s="48">
        <v>50</v>
      </c>
      <c r="K22" s="27"/>
      <c r="L22" s="17"/>
      <c r="M22" s="51"/>
      <c r="N22" s="24"/>
      <c r="O22" s="51"/>
      <c r="P22" s="24"/>
      <c r="Q22" s="83"/>
      <c r="R22" s="24"/>
      <c r="S22" s="51"/>
      <c r="T22" s="52"/>
    </row>
    <row r="23" spans="2:20" s="4" customFormat="1" ht="45">
      <c r="B23" s="110" t="s">
        <v>26</v>
      </c>
      <c r="C23" s="111" t="s">
        <v>42</v>
      </c>
      <c r="D23" s="112" t="s">
        <v>4</v>
      </c>
      <c r="E23" s="125" t="s">
        <v>67</v>
      </c>
      <c r="F23" s="125" t="s">
        <v>68</v>
      </c>
      <c r="G23" s="114" t="s">
        <v>8</v>
      </c>
      <c r="H23" s="115" t="s">
        <v>6</v>
      </c>
      <c r="I23" s="48" t="s">
        <v>65</v>
      </c>
      <c r="J23" s="48">
        <v>50</v>
      </c>
      <c r="K23" s="127"/>
      <c r="L23" s="17"/>
      <c r="M23" s="83"/>
      <c r="N23" s="24"/>
      <c r="O23" s="83"/>
      <c r="P23" s="24"/>
      <c r="Q23" s="83"/>
      <c r="R23" s="24"/>
      <c r="S23" s="83"/>
      <c r="T23" s="52"/>
    </row>
    <row r="24" spans="2:20" ht="45">
      <c r="B24" s="34" t="s">
        <v>26</v>
      </c>
      <c r="C24" s="33" t="s">
        <v>42</v>
      </c>
      <c r="D24" s="35" t="s">
        <v>4</v>
      </c>
      <c r="E24" s="42" t="s">
        <v>67</v>
      </c>
      <c r="F24" s="42" t="s">
        <v>68</v>
      </c>
      <c r="G24" s="49" t="s">
        <v>8</v>
      </c>
      <c r="H24" s="29" t="s">
        <v>6</v>
      </c>
      <c r="I24" s="48" t="s">
        <v>35</v>
      </c>
      <c r="J24" s="48">
        <v>50</v>
      </c>
      <c r="K24" s="27"/>
      <c r="L24" s="17"/>
      <c r="M24" s="51"/>
      <c r="N24" s="24"/>
      <c r="O24" s="51"/>
      <c r="P24" s="24"/>
      <c r="Q24" s="83"/>
      <c r="R24" s="24"/>
      <c r="S24" s="51"/>
      <c r="T24" s="52"/>
    </row>
    <row r="25" spans="2:20" ht="45">
      <c r="B25" s="34" t="s">
        <v>26</v>
      </c>
      <c r="C25" s="33" t="s">
        <v>42</v>
      </c>
      <c r="D25" s="35" t="s">
        <v>4</v>
      </c>
      <c r="E25" s="42" t="s">
        <v>67</v>
      </c>
      <c r="F25" s="42" t="s">
        <v>68</v>
      </c>
      <c r="G25" s="43" t="s">
        <v>8</v>
      </c>
      <c r="H25" s="29" t="s">
        <v>7</v>
      </c>
      <c r="I25" s="48" t="s">
        <v>35</v>
      </c>
      <c r="J25" s="48">
        <v>50</v>
      </c>
      <c r="K25" s="27"/>
      <c r="L25" s="17"/>
      <c r="M25" s="51"/>
      <c r="N25" s="24"/>
      <c r="O25" s="51"/>
      <c r="P25" s="24"/>
      <c r="Q25" s="83"/>
      <c r="R25" s="24"/>
      <c r="S25" s="51"/>
      <c r="T25" s="52"/>
    </row>
    <row r="26" spans="2:20" ht="45">
      <c r="B26" s="34" t="s">
        <v>26</v>
      </c>
      <c r="C26" s="33" t="s">
        <v>42</v>
      </c>
      <c r="D26" s="35" t="s">
        <v>4</v>
      </c>
      <c r="E26" s="42" t="s">
        <v>81</v>
      </c>
      <c r="F26" s="42" t="s">
        <v>80</v>
      </c>
      <c r="G26" s="43" t="s">
        <v>8</v>
      </c>
      <c r="H26" s="29" t="s">
        <v>82</v>
      </c>
      <c r="I26" s="48" t="s">
        <v>92</v>
      </c>
      <c r="J26" s="48">
        <v>50</v>
      </c>
      <c r="K26" s="27"/>
      <c r="L26" s="17"/>
      <c r="M26" s="51"/>
      <c r="N26" s="24"/>
      <c r="O26" s="51"/>
      <c r="P26" s="24"/>
      <c r="Q26" s="83"/>
      <c r="R26" s="24"/>
      <c r="S26" s="51"/>
      <c r="T26" s="52"/>
    </row>
    <row r="27" spans="2:20" s="4" customFormat="1" ht="45">
      <c r="B27" s="110" t="s">
        <v>26</v>
      </c>
      <c r="C27" s="111" t="s">
        <v>42</v>
      </c>
      <c r="D27" s="112" t="s">
        <v>4</v>
      </c>
      <c r="E27" s="125" t="s">
        <v>81</v>
      </c>
      <c r="F27" s="125" t="s">
        <v>80</v>
      </c>
      <c r="G27" s="114" t="s">
        <v>8</v>
      </c>
      <c r="H27" s="115" t="s">
        <v>82</v>
      </c>
      <c r="I27" s="48" t="s">
        <v>93</v>
      </c>
      <c r="J27" s="48">
        <v>50</v>
      </c>
      <c r="K27" s="127"/>
      <c r="L27" s="17"/>
      <c r="M27" s="83"/>
      <c r="N27" s="24"/>
      <c r="O27" s="83"/>
      <c r="P27" s="24"/>
      <c r="Q27" s="83"/>
      <c r="R27" s="24"/>
      <c r="S27" s="83"/>
      <c r="T27" s="52"/>
    </row>
    <row r="28" spans="2:20" ht="45">
      <c r="B28" s="34" t="s">
        <v>34</v>
      </c>
      <c r="C28" s="33" t="s">
        <v>43</v>
      </c>
      <c r="D28" s="35" t="s">
        <v>4</v>
      </c>
      <c r="E28" s="42" t="s">
        <v>67</v>
      </c>
      <c r="F28" s="42" t="s">
        <v>68</v>
      </c>
      <c r="G28" s="43" t="s">
        <v>8</v>
      </c>
      <c r="H28" s="29" t="s">
        <v>6</v>
      </c>
      <c r="I28" s="48" t="s">
        <v>9</v>
      </c>
      <c r="J28" s="48">
        <v>50</v>
      </c>
      <c r="K28" s="27"/>
      <c r="L28" s="17"/>
      <c r="M28" s="51"/>
      <c r="N28" s="24"/>
      <c r="O28" s="51"/>
      <c r="P28" s="24"/>
      <c r="Q28" s="83"/>
      <c r="R28" s="24"/>
      <c r="S28" s="51"/>
      <c r="T28" s="52"/>
    </row>
    <row r="29" spans="2:20" s="4" customFormat="1" ht="45">
      <c r="B29" s="110" t="s">
        <v>34</v>
      </c>
      <c r="C29" s="111" t="s">
        <v>43</v>
      </c>
      <c r="D29" s="112" t="s">
        <v>4</v>
      </c>
      <c r="E29" s="125" t="s">
        <v>67</v>
      </c>
      <c r="F29" s="125" t="s">
        <v>68</v>
      </c>
      <c r="G29" s="114" t="s">
        <v>8</v>
      </c>
      <c r="H29" s="115" t="s">
        <v>6</v>
      </c>
      <c r="I29" s="48" t="s">
        <v>65</v>
      </c>
      <c r="J29" s="48">
        <v>50</v>
      </c>
      <c r="K29" s="127"/>
      <c r="L29" s="17"/>
      <c r="M29" s="83"/>
      <c r="N29" s="24"/>
      <c r="O29" s="83"/>
      <c r="P29" s="24"/>
      <c r="Q29" s="83"/>
      <c r="R29" s="24"/>
      <c r="S29" s="83"/>
      <c r="T29" s="52"/>
    </row>
    <row r="30" spans="2:20" ht="45">
      <c r="B30" s="34" t="s">
        <v>34</v>
      </c>
      <c r="C30" s="33" t="s">
        <v>43</v>
      </c>
      <c r="D30" s="35" t="s">
        <v>4</v>
      </c>
      <c r="E30" s="42" t="s">
        <v>67</v>
      </c>
      <c r="F30" s="42" t="s">
        <v>68</v>
      </c>
      <c r="G30" s="43" t="s">
        <v>8</v>
      </c>
      <c r="H30" s="29" t="s">
        <v>6</v>
      </c>
      <c r="I30" s="48" t="s">
        <v>35</v>
      </c>
      <c r="J30" s="48">
        <v>50</v>
      </c>
      <c r="K30" s="27"/>
      <c r="L30" s="17"/>
      <c r="M30" s="51"/>
      <c r="N30" s="24"/>
      <c r="O30" s="51"/>
      <c r="P30" s="24"/>
      <c r="Q30" s="83"/>
      <c r="R30" s="24"/>
      <c r="S30" s="51"/>
      <c r="T30" s="52"/>
    </row>
    <row r="31" spans="2:20" s="4" customFormat="1" ht="45">
      <c r="B31" s="110" t="s">
        <v>34</v>
      </c>
      <c r="C31" s="111" t="s">
        <v>43</v>
      </c>
      <c r="D31" s="112" t="s">
        <v>4</v>
      </c>
      <c r="E31" s="125" t="s">
        <v>67</v>
      </c>
      <c r="F31" s="125" t="s">
        <v>68</v>
      </c>
      <c r="G31" s="114" t="s">
        <v>8</v>
      </c>
      <c r="H31" s="115" t="s">
        <v>6</v>
      </c>
      <c r="I31" s="48" t="s">
        <v>66</v>
      </c>
      <c r="J31" s="48">
        <v>50</v>
      </c>
      <c r="K31" s="127"/>
      <c r="L31" s="17"/>
      <c r="M31" s="83"/>
      <c r="N31" s="24"/>
      <c r="O31" s="83"/>
      <c r="P31" s="24"/>
      <c r="Q31" s="83"/>
      <c r="R31" s="24"/>
      <c r="S31" s="83"/>
      <c r="T31" s="52"/>
    </row>
    <row r="32" spans="2:20" ht="45">
      <c r="B32" s="34" t="s">
        <v>34</v>
      </c>
      <c r="C32" s="33" t="s">
        <v>43</v>
      </c>
      <c r="D32" s="35" t="s">
        <v>4</v>
      </c>
      <c r="E32" s="42" t="s">
        <v>67</v>
      </c>
      <c r="F32" s="42" t="s">
        <v>68</v>
      </c>
      <c r="G32" s="43" t="s">
        <v>8</v>
      </c>
      <c r="H32" s="29" t="s">
        <v>7</v>
      </c>
      <c r="I32" s="48" t="s">
        <v>66</v>
      </c>
      <c r="J32" s="48">
        <v>50</v>
      </c>
      <c r="K32" s="27"/>
      <c r="L32" s="17"/>
      <c r="M32" s="51"/>
      <c r="N32" s="24"/>
      <c r="O32" s="51"/>
      <c r="P32" s="24"/>
      <c r="Q32" s="83"/>
      <c r="R32" s="24"/>
      <c r="S32" s="51"/>
      <c r="T32" s="52"/>
    </row>
    <row r="33" spans="2:20" ht="45">
      <c r="B33" s="34" t="s">
        <v>83</v>
      </c>
      <c r="C33" s="33" t="s">
        <v>84</v>
      </c>
      <c r="D33" s="35" t="s">
        <v>4</v>
      </c>
      <c r="E33" s="42" t="s">
        <v>67</v>
      </c>
      <c r="F33" s="42" t="s">
        <v>68</v>
      </c>
      <c r="G33" s="43" t="s">
        <v>8</v>
      </c>
      <c r="H33" s="29" t="s">
        <v>6</v>
      </c>
      <c r="I33" s="48" t="s">
        <v>9</v>
      </c>
      <c r="J33" s="48">
        <v>50</v>
      </c>
      <c r="K33" s="27"/>
      <c r="L33" s="17"/>
      <c r="M33" s="51"/>
      <c r="N33" s="24"/>
      <c r="O33" s="51"/>
      <c r="P33" s="24"/>
      <c r="Q33" s="83"/>
      <c r="R33" s="24"/>
      <c r="S33" s="51"/>
      <c r="T33" s="52"/>
    </row>
    <row r="34" spans="2:20" s="4" customFormat="1" ht="45">
      <c r="B34" s="110" t="s">
        <v>83</v>
      </c>
      <c r="C34" s="111" t="s">
        <v>84</v>
      </c>
      <c r="D34" s="112" t="s">
        <v>4</v>
      </c>
      <c r="E34" s="125" t="s">
        <v>67</v>
      </c>
      <c r="F34" s="125" t="s">
        <v>68</v>
      </c>
      <c r="G34" s="114" t="s">
        <v>8</v>
      </c>
      <c r="H34" s="115" t="s">
        <v>6</v>
      </c>
      <c r="I34" s="48" t="s">
        <v>35</v>
      </c>
      <c r="J34" s="48">
        <v>50</v>
      </c>
      <c r="K34" s="127"/>
      <c r="L34" s="17"/>
      <c r="M34" s="83"/>
      <c r="N34" s="24"/>
      <c r="O34" s="83"/>
      <c r="P34" s="24"/>
      <c r="Q34" s="83"/>
      <c r="R34" s="24"/>
      <c r="S34" s="83"/>
      <c r="T34" s="52"/>
    </row>
    <row r="35" spans="2:20" ht="45">
      <c r="B35" s="34" t="s">
        <v>36</v>
      </c>
      <c r="C35" s="33" t="s">
        <v>44</v>
      </c>
      <c r="D35" s="35" t="s">
        <v>4</v>
      </c>
      <c r="E35" s="42" t="s">
        <v>67</v>
      </c>
      <c r="F35" s="42" t="s">
        <v>68</v>
      </c>
      <c r="G35" s="43" t="s">
        <v>8</v>
      </c>
      <c r="H35" s="29" t="s">
        <v>6</v>
      </c>
      <c r="I35" s="48" t="s">
        <v>9</v>
      </c>
      <c r="J35" s="48">
        <v>50</v>
      </c>
      <c r="K35" s="27"/>
      <c r="L35" s="17"/>
      <c r="M35" s="51"/>
      <c r="N35" s="24"/>
      <c r="O35" s="51"/>
      <c r="P35" s="24"/>
      <c r="Q35" s="83"/>
      <c r="R35" s="24"/>
      <c r="S35" s="51"/>
      <c r="T35" s="52"/>
    </row>
    <row r="36" spans="2:20" ht="15.75">
      <c r="B36" s="93"/>
      <c r="C36" s="94"/>
      <c r="D36" s="103"/>
      <c r="E36" s="101"/>
      <c r="F36" s="101"/>
      <c r="G36" s="104"/>
      <c r="H36" s="104"/>
      <c r="I36" s="95"/>
      <c r="J36" s="95"/>
      <c r="K36" s="96"/>
      <c r="L36" s="105"/>
      <c r="M36" s="97"/>
      <c r="N36" s="97"/>
      <c r="O36" s="97"/>
      <c r="P36" s="97"/>
      <c r="Q36" s="97"/>
      <c r="R36" s="97"/>
      <c r="S36" s="97"/>
      <c r="T36" s="98"/>
    </row>
    <row r="37" spans="2:20" ht="45">
      <c r="B37" s="34" t="s">
        <v>19</v>
      </c>
      <c r="C37" s="40" t="s">
        <v>40</v>
      </c>
      <c r="D37" s="35" t="s">
        <v>4</v>
      </c>
      <c r="E37" s="35" t="s">
        <v>8</v>
      </c>
      <c r="F37" s="28" t="s">
        <v>90</v>
      </c>
      <c r="G37" s="43" t="s">
        <v>8</v>
      </c>
      <c r="H37" s="29" t="s">
        <v>8</v>
      </c>
      <c r="I37" s="48" t="s">
        <v>20</v>
      </c>
      <c r="J37" s="48">
        <v>100</v>
      </c>
      <c r="K37" s="27"/>
      <c r="L37" s="17"/>
      <c r="M37" s="51"/>
      <c r="N37" s="24"/>
      <c r="O37" s="51"/>
      <c r="P37" s="24"/>
      <c r="Q37" s="83"/>
      <c r="R37" s="24"/>
      <c r="S37" s="51"/>
      <c r="T37" s="52"/>
    </row>
    <row r="38" spans="2:20" s="133" customFormat="1" ht="45">
      <c r="B38" s="36" t="s">
        <v>19</v>
      </c>
      <c r="C38" s="37" t="s">
        <v>45</v>
      </c>
      <c r="D38" s="30" t="s">
        <v>4</v>
      </c>
      <c r="E38" s="30" t="s">
        <v>8</v>
      </c>
      <c r="F38" s="31" t="s">
        <v>90</v>
      </c>
      <c r="G38" s="134" t="s">
        <v>8</v>
      </c>
      <c r="H38" s="32" t="s">
        <v>21</v>
      </c>
      <c r="I38" s="48">
        <v>4</v>
      </c>
      <c r="J38" s="48">
        <v>100</v>
      </c>
      <c r="K38" s="135"/>
      <c r="L38" s="17"/>
      <c r="M38" s="51"/>
      <c r="N38" s="24"/>
      <c r="O38" s="51"/>
      <c r="P38" s="24"/>
      <c r="Q38" s="51"/>
      <c r="R38" s="24"/>
      <c r="S38" s="51"/>
      <c r="T38" s="52"/>
    </row>
    <row r="39" spans="2:20" ht="45">
      <c r="B39" s="36" t="s">
        <v>19</v>
      </c>
      <c r="C39" s="33" t="s">
        <v>46</v>
      </c>
      <c r="D39" s="30" t="s">
        <v>4</v>
      </c>
      <c r="E39" s="35" t="s">
        <v>8</v>
      </c>
      <c r="F39" s="28" t="s">
        <v>90</v>
      </c>
      <c r="G39" s="43" t="s">
        <v>8</v>
      </c>
      <c r="H39" s="32" t="s">
        <v>22</v>
      </c>
      <c r="I39" s="48">
        <v>6</v>
      </c>
      <c r="J39" s="48">
        <v>100</v>
      </c>
      <c r="K39" s="27"/>
      <c r="L39" s="17"/>
      <c r="M39" s="51"/>
      <c r="N39" s="24"/>
      <c r="O39" s="51"/>
      <c r="P39" s="24"/>
      <c r="Q39" s="83"/>
      <c r="R39" s="24"/>
      <c r="S39" s="51"/>
      <c r="T39" s="52"/>
    </row>
    <row r="40" spans="2:20" s="133" customFormat="1" ht="45">
      <c r="B40" s="36" t="s">
        <v>19</v>
      </c>
      <c r="C40" s="37" t="s">
        <v>47</v>
      </c>
      <c r="D40" s="30" t="s">
        <v>4</v>
      </c>
      <c r="E40" s="30" t="s">
        <v>8</v>
      </c>
      <c r="F40" s="31" t="s">
        <v>90</v>
      </c>
      <c r="G40" s="134" t="s">
        <v>8</v>
      </c>
      <c r="H40" s="32" t="s">
        <v>23</v>
      </c>
      <c r="I40" s="48">
        <v>8</v>
      </c>
      <c r="J40" s="48">
        <v>100</v>
      </c>
      <c r="K40" s="135"/>
      <c r="L40" s="17"/>
      <c r="M40" s="51"/>
      <c r="N40" s="24"/>
      <c r="O40" s="51"/>
      <c r="P40" s="24"/>
      <c r="Q40" s="51"/>
      <c r="R40" s="24"/>
      <c r="S40" s="51"/>
      <c r="T40" s="52"/>
    </row>
    <row r="41" spans="2:20" s="133" customFormat="1" ht="45">
      <c r="B41" s="36" t="s">
        <v>19</v>
      </c>
      <c r="C41" s="37" t="s">
        <v>48</v>
      </c>
      <c r="D41" s="30" t="s">
        <v>4</v>
      </c>
      <c r="E41" s="30" t="s">
        <v>8</v>
      </c>
      <c r="F41" s="31" t="s">
        <v>90</v>
      </c>
      <c r="G41" s="134" t="s">
        <v>8</v>
      </c>
      <c r="H41" s="32" t="s">
        <v>24</v>
      </c>
      <c r="I41" s="48">
        <v>10</v>
      </c>
      <c r="J41" s="48">
        <v>100</v>
      </c>
      <c r="K41" s="135"/>
      <c r="L41" s="17"/>
      <c r="M41" s="51"/>
      <c r="N41" s="24"/>
      <c r="O41" s="51"/>
      <c r="P41" s="24"/>
      <c r="Q41" s="51"/>
      <c r="R41" s="24"/>
      <c r="S41" s="51"/>
      <c r="T41" s="52"/>
    </row>
    <row r="42" spans="2:20" ht="15.75">
      <c r="B42" s="93"/>
      <c r="C42" s="94"/>
      <c r="D42" s="103"/>
      <c r="E42" s="101"/>
      <c r="F42" s="101"/>
      <c r="G42" s="104"/>
      <c r="H42" s="104"/>
      <c r="I42" s="95"/>
      <c r="J42" s="95"/>
      <c r="K42" s="96"/>
      <c r="L42" s="105"/>
      <c r="M42" s="97"/>
      <c r="N42" s="97"/>
      <c r="O42" s="97"/>
      <c r="P42" s="97"/>
      <c r="Q42" s="97"/>
      <c r="R42" s="97"/>
      <c r="S42" s="97"/>
      <c r="T42" s="98"/>
    </row>
    <row r="43" spans="2:20" ht="60">
      <c r="B43" s="36" t="s">
        <v>25</v>
      </c>
      <c r="C43" s="37" t="s">
        <v>49</v>
      </c>
      <c r="D43" s="30" t="s">
        <v>4</v>
      </c>
      <c r="E43" s="35" t="s">
        <v>8</v>
      </c>
      <c r="F43" s="28" t="s">
        <v>90</v>
      </c>
      <c r="G43" s="114" t="s">
        <v>8</v>
      </c>
      <c r="H43" s="115" t="s">
        <v>28</v>
      </c>
      <c r="I43" s="48" t="s">
        <v>112</v>
      </c>
      <c r="J43" s="48">
        <v>100</v>
      </c>
      <c r="K43" s="27"/>
      <c r="L43" s="17"/>
      <c r="M43" s="51"/>
      <c r="N43" s="24"/>
      <c r="O43" s="51"/>
      <c r="P43" s="24"/>
      <c r="Q43" s="83"/>
      <c r="R43" s="24"/>
      <c r="S43" s="51"/>
      <c r="T43" s="52"/>
    </row>
    <row r="44" spans="2:20" s="4" customFormat="1" ht="60">
      <c r="B44" s="110" t="s">
        <v>25</v>
      </c>
      <c r="C44" s="111" t="s">
        <v>50</v>
      </c>
      <c r="D44" s="112" t="s">
        <v>4</v>
      </c>
      <c r="E44" s="112" t="s">
        <v>8</v>
      </c>
      <c r="F44" s="113" t="s">
        <v>90</v>
      </c>
      <c r="G44" s="114" t="s">
        <v>8</v>
      </c>
      <c r="H44" s="115" t="s">
        <v>29</v>
      </c>
      <c r="I44" s="48" t="s">
        <v>8</v>
      </c>
      <c r="J44" s="48">
        <v>100</v>
      </c>
      <c r="K44" s="127"/>
      <c r="L44" s="17"/>
      <c r="M44" s="83"/>
      <c r="N44" s="24"/>
      <c r="O44" s="83"/>
      <c r="P44" s="24"/>
      <c r="Q44" s="83"/>
      <c r="R44" s="24"/>
      <c r="S44" s="83"/>
      <c r="T44" s="52"/>
    </row>
    <row r="45" spans="2:20" ht="60">
      <c r="B45" s="36" t="s">
        <v>25</v>
      </c>
      <c r="C45" s="37" t="s">
        <v>51</v>
      </c>
      <c r="D45" s="30" t="s">
        <v>4</v>
      </c>
      <c r="E45" s="35" t="s">
        <v>8</v>
      </c>
      <c r="F45" s="28" t="s">
        <v>90</v>
      </c>
      <c r="G45" s="114" t="s">
        <v>113</v>
      </c>
      <c r="H45" s="115" t="s">
        <v>31</v>
      </c>
      <c r="I45" s="48" t="s">
        <v>114</v>
      </c>
      <c r="J45" s="48">
        <v>100</v>
      </c>
      <c r="K45" s="27"/>
      <c r="L45" s="17"/>
      <c r="M45" s="51"/>
      <c r="N45" s="24"/>
      <c r="O45" s="51"/>
      <c r="P45" s="24"/>
      <c r="Q45" s="83"/>
      <c r="R45" s="24"/>
      <c r="S45" s="51"/>
      <c r="T45" s="52"/>
    </row>
    <row r="46" spans="2:20" ht="15.75">
      <c r="B46" s="93"/>
      <c r="C46" s="94"/>
      <c r="D46" s="103"/>
      <c r="E46" s="101"/>
      <c r="F46" s="101"/>
      <c r="G46" s="104"/>
      <c r="H46" s="104"/>
      <c r="I46" s="95"/>
      <c r="J46" s="95"/>
      <c r="K46" s="96"/>
      <c r="L46" s="105"/>
      <c r="M46" s="97"/>
      <c r="N46" s="97"/>
      <c r="O46" s="97"/>
      <c r="P46" s="97"/>
      <c r="Q46" s="97"/>
      <c r="R46" s="97"/>
      <c r="S46" s="97"/>
      <c r="T46" s="98"/>
    </row>
    <row r="47" spans="2:20" ht="60.75" thickBot="1">
      <c r="B47" s="57" t="s">
        <v>2</v>
      </c>
      <c r="C47" s="58" t="s">
        <v>51</v>
      </c>
      <c r="D47" s="59" t="s">
        <v>4</v>
      </c>
      <c r="E47" s="60" t="s">
        <v>8</v>
      </c>
      <c r="F47" s="73" t="s">
        <v>69</v>
      </c>
      <c r="G47" s="61" t="s">
        <v>8</v>
      </c>
      <c r="H47" s="62" t="s">
        <v>30</v>
      </c>
      <c r="I47" s="63" t="s">
        <v>8</v>
      </c>
      <c r="J47" s="63">
        <v>100</v>
      </c>
      <c r="K47" s="64"/>
      <c r="L47" s="65"/>
      <c r="M47" s="66"/>
      <c r="N47" s="67"/>
      <c r="O47" s="66"/>
      <c r="P47" s="67"/>
      <c r="Q47" s="84"/>
      <c r="R47" s="67"/>
      <c r="S47" s="66"/>
      <c r="T47" s="108"/>
    </row>
    <row r="48" spans="2:20" ht="63.75" thickBot="1">
      <c r="B48" s="77" t="s">
        <v>0</v>
      </c>
      <c r="C48" s="77" t="s">
        <v>27</v>
      </c>
      <c r="D48" s="78" t="s">
        <v>85</v>
      </c>
      <c r="E48" s="78" t="s">
        <v>15</v>
      </c>
      <c r="F48" s="77" t="s">
        <v>16</v>
      </c>
      <c r="G48" s="77" t="s">
        <v>60</v>
      </c>
      <c r="H48" s="77" t="s">
        <v>86</v>
      </c>
      <c r="I48" s="45" t="s">
        <v>10</v>
      </c>
      <c r="J48" s="45" t="s">
        <v>37</v>
      </c>
      <c r="K48" s="90" t="s">
        <v>70</v>
      </c>
      <c r="L48" s="91" t="s">
        <v>71</v>
      </c>
      <c r="M48" s="91" t="s">
        <v>72</v>
      </c>
      <c r="N48" s="91" t="s">
        <v>73</v>
      </c>
      <c r="O48" s="91" t="s">
        <v>74</v>
      </c>
      <c r="P48" s="91" t="s">
        <v>75</v>
      </c>
      <c r="Q48" s="91" t="s">
        <v>76</v>
      </c>
      <c r="R48" s="91" t="s">
        <v>77</v>
      </c>
      <c r="S48" s="90" t="s">
        <v>78</v>
      </c>
      <c r="T48" s="109" t="s">
        <v>79</v>
      </c>
    </row>
    <row r="49" spans="2:20" ht="60.75" thickBot="1">
      <c r="B49" s="69" t="s">
        <v>1</v>
      </c>
      <c r="C49" s="70" t="s">
        <v>52</v>
      </c>
      <c r="D49" s="71" t="s">
        <v>4</v>
      </c>
      <c r="E49" s="72" t="s">
        <v>8</v>
      </c>
      <c r="F49" s="76" t="s">
        <v>69</v>
      </c>
      <c r="G49" s="53" t="s">
        <v>8</v>
      </c>
      <c r="H49" s="74" t="s">
        <v>38</v>
      </c>
      <c r="I49" s="75" t="s">
        <v>87</v>
      </c>
      <c r="J49" s="89">
        <v>5</v>
      </c>
      <c r="K49" s="28"/>
      <c r="L49" s="52"/>
      <c r="M49" s="88"/>
      <c r="N49" s="52"/>
      <c r="O49" s="88"/>
      <c r="P49" s="52"/>
      <c r="Q49" s="86"/>
      <c r="R49" s="52"/>
      <c r="S49" s="88"/>
      <c r="T49" s="52"/>
    </row>
    <row r="50" spans="2:20" ht="47.25">
      <c r="B50" s="91" t="s">
        <v>0</v>
      </c>
      <c r="C50" s="91" t="s">
        <v>27</v>
      </c>
      <c r="D50" s="91" t="s">
        <v>3</v>
      </c>
      <c r="E50" s="91" t="s">
        <v>15</v>
      </c>
      <c r="F50" s="91" t="s">
        <v>16</v>
      </c>
      <c r="G50" s="91" t="s">
        <v>60</v>
      </c>
      <c r="H50" s="117" t="s">
        <v>5</v>
      </c>
      <c r="I50" s="118" t="s">
        <v>10</v>
      </c>
      <c r="J50" s="119" t="s">
        <v>37</v>
      </c>
      <c r="K50" s="120" t="s">
        <v>125</v>
      </c>
      <c r="L50" s="120" t="s">
        <v>126</v>
      </c>
      <c r="M50" s="120" t="s">
        <v>127</v>
      </c>
      <c r="N50" s="120" t="s">
        <v>128</v>
      </c>
      <c r="O50" s="120" t="s">
        <v>119</v>
      </c>
      <c r="P50" s="121" t="s">
        <v>120</v>
      </c>
      <c r="Q50" s="85"/>
      <c r="R50" s="85"/>
      <c r="S50" s="85"/>
      <c r="T50" s="85"/>
    </row>
    <row r="51" spans="2:20" s="4" customFormat="1" ht="30">
      <c r="B51" s="128" t="s">
        <v>13</v>
      </c>
      <c r="C51" s="127" t="s">
        <v>134</v>
      </c>
      <c r="D51" s="113" t="s">
        <v>33</v>
      </c>
      <c r="E51" s="113" t="s">
        <v>8</v>
      </c>
      <c r="F51" s="113" t="s">
        <v>32</v>
      </c>
      <c r="G51" s="130" t="s">
        <v>8</v>
      </c>
      <c r="H51" s="131" t="s">
        <v>8</v>
      </c>
      <c r="I51" s="132" t="s">
        <v>8</v>
      </c>
      <c r="J51" s="129" t="s">
        <v>39</v>
      </c>
      <c r="K51" s="86"/>
      <c r="L51" s="52"/>
      <c r="M51" s="86"/>
      <c r="N51" s="52"/>
      <c r="O51" s="86"/>
      <c r="P51" s="52"/>
      <c r="Q51" s="85"/>
      <c r="R51" s="85"/>
      <c r="S51" s="85"/>
      <c r="T51" s="85"/>
    </row>
    <row r="52" spans="2:20" s="4" customFormat="1" ht="30">
      <c r="B52" s="122" t="s">
        <v>13</v>
      </c>
      <c r="C52" s="123" t="s">
        <v>56</v>
      </c>
      <c r="D52" s="124" t="s">
        <v>33</v>
      </c>
      <c r="E52" s="124" t="s">
        <v>8</v>
      </c>
      <c r="F52" s="125" t="s">
        <v>32</v>
      </c>
      <c r="G52" s="114" t="s">
        <v>8</v>
      </c>
      <c r="H52" s="114" t="s">
        <v>8</v>
      </c>
      <c r="I52" s="47" t="s">
        <v>8</v>
      </c>
      <c r="J52" s="126" t="s">
        <v>39</v>
      </c>
      <c r="K52" s="125"/>
      <c r="L52" s="107"/>
      <c r="M52" s="116"/>
      <c r="N52" s="107"/>
      <c r="O52" s="116"/>
      <c r="P52" s="107"/>
      <c r="Q52" s="85"/>
      <c r="R52" s="85"/>
      <c r="S52" s="85"/>
      <c r="T52" s="85"/>
    </row>
    <row r="53" spans="2:20" ht="30">
      <c r="B53" s="36" t="s">
        <v>13</v>
      </c>
      <c r="C53" s="37" t="s">
        <v>53</v>
      </c>
      <c r="D53" s="30" t="s">
        <v>33</v>
      </c>
      <c r="E53" s="35" t="s">
        <v>8</v>
      </c>
      <c r="F53" s="31" t="s">
        <v>32</v>
      </c>
      <c r="G53" s="43" t="s">
        <v>8</v>
      </c>
      <c r="H53" s="32" t="s">
        <v>8</v>
      </c>
      <c r="I53" s="48" t="s">
        <v>8</v>
      </c>
      <c r="J53" s="87" t="s">
        <v>39</v>
      </c>
      <c r="K53" s="28"/>
      <c r="L53" s="52"/>
      <c r="M53" s="88"/>
      <c r="N53" s="52"/>
      <c r="O53" s="88"/>
      <c r="P53" s="52"/>
      <c r="Q53" s="85"/>
      <c r="R53" s="85"/>
      <c r="S53" s="85"/>
      <c r="T53" s="85"/>
    </row>
    <row r="54" spans="2:20" ht="30">
      <c r="B54" s="36" t="s">
        <v>13</v>
      </c>
      <c r="C54" s="38" t="s">
        <v>54</v>
      </c>
      <c r="D54" s="30" t="s">
        <v>33</v>
      </c>
      <c r="E54" s="35" t="s">
        <v>8</v>
      </c>
      <c r="F54" s="31" t="s">
        <v>32</v>
      </c>
      <c r="G54" s="43" t="s">
        <v>8</v>
      </c>
      <c r="H54" s="32" t="s">
        <v>8</v>
      </c>
      <c r="I54" s="48" t="s">
        <v>8</v>
      </c>
      <c r="J54" s="87" t="s">
        <v>39</v>
      </c>
      <c r="K54" s="28"/>
      <c r="L54" s="52"/>
      <c r="M54" s="88"/>
      <c r="N54" s="52"/>
      <c r="O54" s="88"/>
      <c r="P54" s="52"/>
      <c r="Q54" s="85"/>
      <c r="R54" s="85"/>
      <c r="S54" s="85"/>
      <c r="T54" s="85"/>
    </row>
    <row r="55" spans="2:20" ht="30">
      <c r="B55" s="36" t="s">
        <v>13</v>
      </c>
      <c r="C55" s="38" t="s">
        <v>55</v>
      </c>
      <c r="D55" s="30" t="s">
        <v>33</v>
      </c>
      <c r="E55" s="35" t="s">
        <v>8</v>
      </c>
      <c r="F55" s="31" t="s">
        <v>32</v>
      </c>
      <c r="G55" s="43" t="s">
        <v>8</v>
      </c>
      <c r="H55" s="32" t="s">
        <v>8</v>
      </c>
      <c r="I55" s="48" t="s">
        <v>8</v>
      </c>
      <c r="J55" s="87" t="s">
        <v>39</v>
      </c>
      <c r="K55" s="28"/>
      <c r="L55" s="52"/>
      <c r="M55" s="88"/>
      <c r="N55" s="52"/>
      <c r="O55" s="88"/>
      <c r="P55" s="52"/>
      <c r="Q55" s="85"/>
      <c r="R55" s="85"/>
      <c r="S55" s="85"/>
      <c r="T55" s="85"/>
    </row>
    <row r="56" spans="2:20" ht="15.75">
      <c r="B56" s="93"/>
      <c r="C56" s="94"/>
      <c r="D56" s="103"/>
      <c r="E56" s="101"/>
      <c r="F56" s="101"/>
      <c r="G56" s="104"/>
      <c r="H56" s="104"/>
      <c r="I56" s="95"/>
      <c r="J56" s="100"/>
      <c r="K56" s="101"/>
      <c r="L56" s="98"/>
      <c r="M56" s="98"/>
      <c r="N56" s="98"/>
      <c r="O56" s="98"/>
      <c r="P56" s="136"/>
      <c r="Q56" s="85"/>
      <c r="R56" s="85"/>
      <c r="S56" s="85"/>
      <c r="T56" s="85"/>
    </row>
    <row r="57" ht="45">
      <c r="B57" s="16" t="s">
        <v>95</v>
      </c>
    </row>
  </sheetData>
  <printOptions/>
  <pageMargins left="0.15748031496062992" right="0.11811023622047245" top="0.11811023622047245" bottom="0.1968503937007874" header="0.11811023622047245" footer="0.1968503937007874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ADA75-EA34-47DE-B41B-9F9F2E1180FC}">
  <sheetPr>
    <pageSetUpPr fitToPage="1"/>
  </sheetPr>
  <dimension ref="B2:L55"/>
  <sheetViews>
    <sheetView tabSelected="1" workbookViewId="0" topLeftCell="A32">
      <selection activeCell="K48" sqref="K48"/>
    </sheetView>
  </sheetViews>
  <sheetFormatPr defaultColWidth="9.140625" defaultRowHeight="15"/>
  <cols>
    <col min="1" max="1" width="9.140625" style="16" customWidth="1"/>
    <col min="2" max="2" width="38.8515625" style="16" customWidth="1"/>
    <col min="3" max="3" width="32.421875" style="16" bestFit="1" customWidth="1"/>
    <col min="4" max="4" width="16.421875" style="8" customWidth="1"/>
    <col min="5" max="5" width="16.28125" style="16" bestFit="1" customWidth="1"/>
    <col min="6" max="7" width="22.8515625" style="16" customWidth="1"/>
    <col min="8" max="8" width="22.8515625" style="16" bestFit="1" customWidth="1"/>
    <col min="9" max="9" width="19.7109375" style="16" bestFit="1" customWidth="1"/>
    <col min="10" max="10" width="23.140625" style="16" bestFit="1" customWidth="1"/>
    <col min="11" max="11" width="14.00390625" style="16" customWidth="1"/>
    <col min="12" max="16384" width="9.140625" style="16" customWidth="1"/>
  </cols>
  <sheetData>
    <row r="2" ht="15.75">
      <c r="B2" s="79" t="s">
        <v>100</v>
      </c>
    </row>
    <row r="3" ht="15.75">
      <c r="B3" s="2"/>
    </row>
    <row r="4" ht="16.5" thickBot="1">
      <c r="B4" s="3"/>
    </row>
    <row r="5" spans="2:11" s="4" customFormat="1" ht="63.75" thickBot="1">
      <c r="B5" s="44" t="s">
        <v>0</v>
      </c>
      <c r="C5" s="44" t="s">
        <v>27</v>
      </c>
      <c r="D5" s="45" t="s">
        <v>10</v>
      </c>
      <c r="E5" s="45" t="s">
        <v>37</v>
      </c>
      <c r="F5" s="22" t="s">
        <v>133</v>
      </c>
      <c r="G5" s="22" t="s">
        <v>129</v>
      </c>
      <c r="H5" s="22" t="s">
        <v>130</v>
      </c>
      <c r="I5" s="22" t="s">
        <v>131</v>
      </c>
      <c r="J5" s="22" t="s">
        <v>132</v>
      </c>
      <c r="K5" s="138" t="s">
        <v>137</v>
      </c>
    </row>
    <row r="6" spans="2:11" ht="15.75">
      <c r="B6" s="39" t="s">
        <v>14</v>
      </c>
      <c r="C6" s="40" t="s">
        <v>40</v>
      </c>
      <c r="D6" s="47" t="s">
        <v>9</v>
      </c>
      <c r="E6" s="46">
        <v>50</v>
      </c>
      <c r="F6" s="26"/>
      <c r="G6" s="50"/>
      <c r="H6" s="50"/>
      <c r="I6" s="82"/>
      <c r="J6" s="99"/>
      <c r="K6" s="28">
        <f>SUM(F6,G6,H6,I6,J6)</f>
        <v>0</v>
      </c>
    </row>
    <row r="7" spans="2:11" s="4" customFormat="1" ht="15.75">
      <c r="B7" s="110" t="s">
        <v>14</v>
      </c>
      <c r="C7" s="123" t="s">
        <v>40</v>
      </c>
      <c r="D7" s="48" t="s">
        <v>65</v>
      </c>
      <c r="E7" s="47">
        <v>50</v>
      </c>
      <c r="F7" s="127"/>
      <c r="G7" s="83"/>
      <c r="H7" s="83"/>
      <c r="I7" s="83"/>
      <c r="J7" s="86"/>
      <c r="K7" s="28">
        <f>SUM(F7,G7,H7,I7,J7)</f>
        <v>0</v>
      </c>
    </row>
    <row r="8" spans="2:11" ht="15.75">
      <c r="B8" s="34" t="s">
        <v>14</v>
      </c>
      <c r="C8" s="40" t="s">
        <v>40</v>
      </c>
      <c r="D8" s="48" t="s">
        <v>35</v>
      </c>
      <c r="E8" s="47">
        <v>50</v>
      </c>
      <c r="F8" s="27"/>
      <c r="G8" s="51"/>
      <c r="H8" s="51"/>
      <c r="I8" s="83"/>
      <c r="J8" s="88"/>
      <c r="K8" s="28">
        <f aca="true" t="shared" si="0" ref="K8:K40">SUM(F8,G8,H8,I8,J8)</f>
        <v>0</v>
      </c>
    </row>
    <row r="9" spans="2:11" s="4" customFormat="1" ht="15.75">
      <c r="B9" s="110" t="s">
        <v>14</v>
      </c>
      <c r="C9" s="123" t="s">
        <v>40</v>
      </c>
      <c r="D9" s="48" t="s">
        <v>66</v>
      </c>
      <c r="E9" s="47">
        <v>50</v>
      </c>
      <c r="F9" s="127"/>
      <c r="G9" s="83"/>
      <c r="H9" s="83"/>
      <c r="I9" s="83"/>
      <c r="J9" s="86"/>
      <c r="K9" s="28">
        <f t="shared" si="0"/>
        <v>0</v>
      </c>
    </row>
    <row r="10" spans="2:11" ht="15.75">
      <c r="B10" s="34" t="s">
        <v>14</v>
      </c>
      <c r="C10" s="40" t="s">
        <v>40</v>
      </c>
      <c r="D10" s="48" t="s">
        <v>66</v>
      </c>
      <c r="E10" s="47">
        <v>50</v>
      </c>
      <c r="F10" s="27"/>
      <c r="G10" s="51"/>
      <c r="H10" s="51"/>
      <c r="I10" s="83"/>
      <c r="J10" s="88"/>
      <c r="K10" s="28">
        <f t="shared" si="0"/>
        <v>0</v>
      </c>
    </row>
    <row r="11" spans="2:11" ht="15.75">
      <c r="B11" s="34" t="s">
        <v>18</v>
      </c>
      <c r="C11" s="33" t="s">
        <v>41</v>
      </c>
      <c r="D11" s="48" t="s">
        <v>9</v>
      </c>
      <c r="E11" s="48">
        <v>50</v>
      </c>
      <c r="F11" s="27"/>
      <c r="G11" s="51"/>
      <c r="H11" s="51"/>
      <c r="I11" s="83"/>
      <c r="J11" s="88"/>
      <c r="K11" s="28">
        <f>SUM(F11,G11,H11,I11,J11)</f>
        <v>0</v>
      </c>
    </row>
    <row r="12" spans="2:11" s="4" customFormat="1" ht="15.75">
      <c r="B12" s="110" t="s">
        <v>18</v>
      </c>
      <c r="C12" s="111" t="s">
        <v>41</v>
      </c>
      <c r="D12" s="48" t="s">
        <v>65</v>
      </c>
      <c r="E12" s="48">
        <v>50</v>
      </c>
      <c r="F12" s="127"/>
      <c r="G12" s="83"/>
      <c r="H12" s="83"/>
      <c r="I12" s="83"/>
      <c r="J12" s="86"/>
      <c r="K12" s="28">
        <f t="shared" si="0"/>
        <v>0</v>
      </c>
    </row>
    <row r="13" spans="2:11" ht="15.75">
      <c r="B13" s="34" t="s">
        <v>18</v>
      </c>
      <c r="C13" s="33" t="s">
        <v>41</v>
      </c>
      <c r="D13" s="48" t="s">
        <v>9</v>
      </c>
      <c r="E13" s="48">
        <v>50</v>
      </c>
      <c r="F13" s="27"/>
      <c r="G13" s="51"/>
      <c r="H13" s="51"/>
      <c r="I13" s="83"/>
      <c r="J13" s="88"/>
      <c r="K13" s="28">
        <f t="shared" si="0"/>
        <v>0</v>
      </c>
    </row>
    <row r="14" spans="2:11" s="4" customFormat="1" ht="15.75">
      <c r="B14" s="110" t="s">
        <v>18</v>
      </c>
      <c r="C14" s="111" t="s">
        <v>41</v>
      </c>
      <c r="D14" s="48" t="s">
        <v>65</v>
      </c>
      <c r="E14" s="48">
        <v>50</v>
      </c>
      <c r="F14" s="127"/>
      <c r="G14" s="83"/>
      <c r="H14" s="83"/>
      <c r="I14" s="83"/>
      <c r="J14" s="86"/>
      <c r="K14" s="28">
        <f t="shared" si="0"/>
        <v>0</v>
      </c>
    </row>
    <row r="15" spans="2:11" ht="15.75">
      <c r="B15" s="34" t="s">
        <v>26</v>
      </c>
      <c r="C15" s="33" t="s">
        <v>42</v>
      </c>
      <c r="D15" s="48" t="s">
        <v>9</v>
      </c>
      <c r="E15" s="48">
        <v>50</v>
      </c>
      <c r="F15" s="27"/>
      <c r="G15" s="51"/>
      <c r="H15" s="51"/>
      <c r="I15" s="83"/>
      <c r="J15" s="88"/>
      <c r="K15" s="28">
        <f t="shared" si="0"/>
        <v>0</v>
      </c>
    </row>
    <row r="16" spans="2:11" ht="15.75">
      <c r="B16" s="34" t="s">
        <v>26</v>
      </c>
      <c r="C16" s="33" t="s">
        <v>42</v>
      </c>
      <c r="D16" s="48" t="s">
        <v>35</v>
      </c>
      <c r="E16" s="48">
        <v>50</v>
      </c>
      <c r="F16" s="27"/>
      <c r="G16" s="51"/>
      <c r="H16" s="51"/>
      <c r="I16" s="83"/>
      <c r="J16" s="88"/>
      <c r="K16" s="28">
        <f t="shared" si="0"/>
        <v>0</v>
      </c>
    </row>
    <row r="17" spans="2:11" ht="15.75">
      <c r="B17" s="34" t="s">
        <v>26</v>
      </c>
      <c r="C17" s="33" t="s">
        <v>42</v>
      </c>
      <c r="D17" s="48" t="s">
        <v>9</v>
      </c>
      <c r="E17" s="48">
        <v>50</v>
      </c>
      <c r="F17" s="27"/>
      <c r="G17" s="51"/>
      <c r="H17" s="51"/>
      <c r="I17" s="83"/>
      <c r="J17" s="88"/>
      <c r="K17" s="28">
        <f>SUM(F17,G17,H17,I17,J17)</f>
        <v>0</v>
      </c>
    </row>
    <row r="18" spans="2:11" s="4" customFormat="1" ht="15.75">
      <c r="B18" s="110" t="s">
        <v>26</v>
      </c>
      <c r="C18" s="111" t="s">
        <v>42</v>
      </c>
      <c r="D18" s="48" t="s">
        <v>65</v>
      </c>
      <c r="E18" s="48">
        <v>50</v>
      </c>
      <c r="F18" s="127"/>
      <c r="G18" s="83"/>
      <c r="H18" s="83"/>
      <c r="I18" s="83"/>
      <c r="J18" s="86"/>
      <c r="K18" s="28">
        <f t="shared" si="0"/>
        <v>0</v>
      </c>
    </row>
    <row r="19" spans="2:11" ht="15.75">
      <c r="B19" s="34" t="s">
        <v>26</v>
      </c>
      <c r="C19" s="33" t="s">
        <v>42</v>
      </c>
      <c r="D19" s="48" t="s">
        <v>35</v>
      </c>
      <c r="E19" s="48">
        <v>50</v>
      </c>
      <c r="F19" s="27"/>
      <c r="G19" s="51"/>
      <c r="H19" s="51"/>
      <c r="I19" s="83"/>
      <c r="J19" s="88"/>
      <c r="K19" s="28">
        <f t="shared" si="0"/>
        <v>0</v>
      </c>
    </row>
    <row r="20" spans="2:11" ht="15.75">
      <c r="B20" s="34" t="s">
        <v>26</v>
      </c>
      <c r="C20" s="33" t="s">
        <v>42</v>
      </c>
      <c r="D20" s="48" t="s">
        <v>35</v>
      </c>
      <c r="E20" s="48">
        <v>50</v>
      </c>
      <c r="F20" s="27"/>
      <c r="G20" s="51"/>
      <c r="H20" s="51"/>
      <c r="I20" s="83"/>
      <c r="J20" s="88"/>
      <c r="K20" s="28">
        <f t="shared" si="0"/>
        <v>0</v>
      </c>
    </row>
    <row r="21" spans="2:11" ht="15.75">
      <c r="B21" s="34" t="s">
        <v>26</v>
      </c>
      <c r="C21" s="33" t="s">
        <v>42</v>
      </c>
      <c r="D21" s="48" t="s">
        <v>92</v>
      </c>
      <c r="E21" s="48">
        <v>50</v>
      </c>
      <c r="F21" s="27"/>
      <c r="G21" s="51"/>
      <c r="H21" s="51"/>
      <c r="I21" s="83"/>
      <c r="J21" s="88"/>
      <c r="K21" s="28">
        <f>SUM(F21,G21,H21,I21,J21)</f>
        <v>0</v>
      </c>
    </row>
    <row r="22" spans="2:11" s="4" customFormat="1" ht="15.75">
      <c r="B22" s="110" t="s">
        <v>26</v>
      </c>
      <c r="C22" s="111" t="s">
        <v>42</v>
      </c>
      <c r="D22" s="48" t="s">
        <v>93</v>
      </c>
      <c r="E22" s="48">
        <v>50</v>
      </c>
      <c r="F22" s="127"/>
      <c r="G22" s="83"/>
      <c r="H22" s="83"/>
      <c r="I22" s="83"/>
      <c r="J22" s="86"/>
      <c r="K22" s="28">
        <f t="shared" si="0"/>
        <v>0</v>
      </c>
    </row>
    <row r="23" spans="2:11" ht="15.75">
      <c r="B23" s="34" t="s">
        <v>34</v>
      </c>
      <c r="C23" s="33" t="s">
        <v>43</v>
      </c>
      <c r="D23" s="48" t="s">
        <v>9</v>
      </c>
      <c r="E23" s="48">
        <v>50</v>
      </c>
      <c r="F23" s="27"/>
      <c r="G23" s="51"/>
      <c r="H23" s="51"/>
      <c r="I23" s="83"/>
      <c r="J23" s="88"/>
      <c r="K23" s="28">
        <f t="shared" si="0"/>
        <v>0</v>
      </c>
    </row>
    <row r="24" spans="2:11" s="4" customFormat="1" ht="15.75">
      <c r="B24" s="110" t="s">
        <v>34</v>
      </c>
      <c r="C24" s="111" t="s">
        <v>43</v>
      </c>
      <c r="D24" s="48" t="s">
        <v>65</v>
      </c>
      <c r="E24" s="48">
        <v>50</v>
      </c>
      <c r="F24" s="127"/>
      <c r="G24" s="83"/>
      <c r="H24" s="83"/>
      <c r="I24" s="83"/>
      <c r="J24" s="86"/>
      <c r="K24" s="28">
        <f t="shared" si="0"/>
        <v>0</v>
      </c>
    </row>
    <row r="25" spans="2:11" ht="15.75">
      <c r="B25" s="34" t="s">
        <v>34</v>
      </c>
      <c r="C25" s="33" t="s">
        <v>43</v>
      </c>
      <c r="D25" s="48" t="s">
        <v>35</v>
      </c>
      <c r="E25" s="48">
        <v>50</v>
      </c>
      <c r="F25" s="27"/>
      <c r="G25" s="51"/>
      <c r="H25" s="51"/>
      <c r="I25" s="83"/>
      <c r="J25" s="88"/>
      <c r="K25" s="28">
        <f t="shared" si="0"/>
        <v>0</v>
      </c>
    </row>
    <row r="26" spans="2:11" s="4" customFormat="1" ht="15.75">
      <c r="B26" s="110" t="s">
        <v>34</v>
      </c>
      <c r="C26" s="111" t="s">
        <v>43</v>
      </c>
      <c r="D26" s="48" t="s">
        <v>66</v>
      </c>
      <c r="E26" s="48">
        <v>50</v>
      </c>
      <c r="F26" s="127"/>
      <c r="G26" s="83"/>
      <c r="H26" s="83"/>
      <c r="I26" s="83"/>
      <c r="J26" s="86"/>
      <c r="K26" s="28">
        <f t="shared" si="0"/>
        <v>0</v>
      </c>
    </row>
    <row r="27" spans="2:11" ht="15.75">
      <c r="B27" s="34" t="s">
        <v>34</v>
      </c>
      <c r="C27" s="33" t="s">
        <v>43</v>
      </c>
      <c r="D27" s="48" t="s">
        <v>66</v>
      </c>
      <c r="E27" s="48">
        <v>50</v>
      </c>
      <c r="F27" s="27"/>
      <c r="G27" s="51"/>
      <c r="H27" s="51"/>
      <c r="I27" s="83"/>
      <c r="J27" s="88"/>
      <c r="K27" s="28">
        <f>SUM(F27,G27,H27,I27,J27)</f>
        <v>0</v>
      </c>
    </row>
    <row r="28" spans="2:11" ht="15.75">
      <c r="B28" s="34" t="s">
        <v>83</v>
      </c>
      <c r="C28" s="33" t="s">
        <v>84</v>
      </c>
      <c r="D28" s="48" t="s">
        <v>9</v>
      </c>
      <c r="E28" s="48">
        <v>50</v>
      </c>
      <c r="F28" s="27"/>
      <c r="G28" s="51"/>
      <c r="H28" s="51"/>
      <c r="I28" s="83"/>
      <c r="J28" s="88"/>
      <c r="K28" s="28">
        <f>SUM(F28,G28,H28,I28,J28)</f>
        <v>0</v>
      </c>
    </row>
    <row r="29" spans="2:11" s="4" customFormat="1" ht="15.75">
      <c r="B29" s="110" t="s">
        <v>83</v>
      </c>
      <c r="C29" s="111" t="s">
        <v>84</v>
      </c>
      <c r="D29" s="48" t="s">
        <v>35</v>
      </c>
      <c r="E29" s="48">
        <v>50</v>
      </c>
      <c r="F29" s="127"/>
      <c r="G29" s="83"/>
      <c r="H29" s="83"/>
      <c r="I29" s="83"/>
      <c r="J29" s="86"/>
      <c r="K29" s="28">
        <f t="shared" si="0"/>
        <v>0</v>
      </c>
    </row>
    <row r="30" spans="2:11" ht="15.75">
      <c r="B30" s="34" t="s">
        <v>36</v>
      </c>
      <c r="C30" s="33" t="s">
        <v>44</v>
      </c>
      <c r="D30" s="48" t="s">
        <v>9</v>
      </c>
      <c r="E30" s="48">
        <v>50</v>
      </c>
      <c r="F30" s="27"/>
      <c r="G30" s="51"/>
      <c r="H30" s="51"/>
      <c r="I30" s="83"/>
      <c r="J30" s="88"/>
      <c r="K30" s="28">
        <f t="shared" si="0"/>
        <v>0</v>
      </c>
    </row>
    <row r="31" spans="2:11" ht="15.75">
      <c r="B31" s="93"/>
      <c r="C31" s="94"/>
      <c r="D31" s="95"/>
      <c r="E31" s="95"/>
      <c r="F31" s="96"/>
      <c r="G31" s="97"/>
      <c r="H31" s="97"/>
      <c r="I31" s="97"/>
      <c r="J31" s="98"/>
      <c r="K31" s="139"/>
    </row>
    <row r="32" spans="2:11" ht="15.75">
      <c r="B32" s="34" t="s">
        <v>19</v>
      </c>
      <c r="C32" s="40" t="s">
        <v>40</v>
      </c>
      <c r="D32" s="48" t="s">
        <v>20</v>
      </c>
      <c r="E32" s="48">
        <v>100</v>
      </c>
      <c r="F32" s="27"/>
      <c r="G32" s="51"/>
      <c r="H32" s="51"/>
      <c r="I32" s="83"/>
      <c r="J32" s="88"/>
      <c r="K32" s="28">
        <f>SUM(F32,G32,H32,I32,J32)</f>
        <v>0</v>
      </c>
    </row>
    <row r="33" spans="2:11" s="4" customFormat="1" ht="15.75">
      <c r="B33" s="110" t="s">
        <v>19</v>
      </c>
      <c r="C33" s="111" t="s">
        <v>45</v>
      </c>
      <c r="D33" s="48">
        <v>4</v>
      </c>
      <c r="E33" s="48">
        <v>100</v>
      </c>
      <c r="F33" s="127"/>
      <c r="G33" s="83"/>
      <c r="H33" s="83"/>
      <c r="I33" s="83"/>
      <c r="J33" s="86"/>
      <c r="K33" s="28">
        <f t="shared" si="0"/>
        <v>0</v>
      </c>
    </row>
    <row r="34" spans="2:11" ht="15.75">
      <c r="B34" s="36" t="s">
        <v>19</v>
      </c>
      <c r="C34" s="33" t="s">
        <v>46</v>
      </c>
      <c r="D34" s="48">
        <v>6</v>
      </c>
      <c r="E34" s="48">
        <v>100</v>
      </c>
      <c r="F34" s="27"/>
      <c r="G34" s="51"/>
      <c r="H34" s="51"/>
      <c r="I34" s="83"/>
      <c r="J34" s="88"/>
      <c r="K34" s="28">
        <f>SUM(F34,G34,H34,I34,J34)</f>
        <v>0</v>
      </c>
    </row>
    <row r="35" spans="2:11" s="4" customFormat="1" ht="15.75">
      <c r="B35" s="110" t="s">
        <v>19</v>
      </c>
      <c r="C35" s="111" t="s">
        <v>47</v>
      </c>
      <c r="D35" s="48">
        <v>8</v>
      </c>
      <c r="E35" s="48">
        <v>100</v>
      </c>
      <c r="F35" s="127"/>
      <c r="G35" s="83"/>
      <c r="H35" s="83"/>
      <c r="I35" s="83"/>
      <c r="J35" s="86"/>
      <c r="K35" s="28">
        <f t="shared" si="0"/>
        <v>0</v>
      </c>
    </row>
    <row r="36" spans="2:11" s="4" customFormat="1" ht="15.75">
      <c r="B36" s="110" t="s">
        <v>19</v>
      </c>
      <c r="C36" s="111" t="s">
        <v>48</v>
      </c>
      <c r="D36" s="48">
        <v>10</v>
      </c>
      <c r="E36" s="48">
        <v>100</v>
      </c>
      <c r="F36" s="127"/>
      <c r="G36" s="83"/>
      <c r="H36" s="83"/>
      <c r="I36" s="83"/>
      <c r="J36" s="86"/>
      <c r="K36" s="28">
        <f t="shared" si="0"/>
        <v>0</v>
      </c>
    </row>
    <row r="37" spans="2:11" ht="15.75">
      <c r="B37" s="93"/>
      <c r="C37" s="94"/>
      <c r="D37" s="95"/>
      <c r="E37" s="95"/>
      <c r="F37" s="96"/>
      <c r="G37" s="97"/>
      <c r="H37" s="97"/>
      <c r="I37" s="97"/>
      <c r="J37" s="98"/>
      <c r="K37" s="139"/>
    </row>
    <row r="38" spans="2:11" ht="15.75">
      <c r="B38" s="36" t="s">
        <v>25</v>
      </c>
      <c r="C38" s="37" t="s">
        <v>49</v>
      </c>
      <c r="D38" s="48" t="s">
        <v>8</v>
      </c>
      <c r="E38" s="48">
        <v>100</v>
      </c>
      <c r="F38" s="27"/>
      <c r="G38" s="51"/>
      <c r="H38" s="51"/>
      <c r="I38" s="83"/>
      <c r="J38" s="88"/>
      <c r="K38" s="28">
        <f t="shared" si="0"/>
        <v>0</v>
      </c>
    </row>
    <row r="39" spans="2:11" s="4" customFormat="1" ht="15.75">
      <c r="B39" s="110" t="s">
        <v>25</v>
      </c>
      <c r="C39" s="111" t="s">
        <v>50</v>
      </c>
      <c r="D39" s="48" t="s">
        <v>8</v>
      </c>
      <c r="E39" s="48">
        <v>100</v>
      </c>
      <c r="F39" s="127"/>
      <c r="G39" s="83"/>
      <c r="H39" s="83"/>
      <c r="I39" s="83"/>
      <c r="J39" s="86"/>
      <c r="K39" s="28">
        <f>SUM(F39,G39,H39,I39,J39)</f>
        <v>0</v>
      </c>
    </row>
    <row r="40" spans="2:11" ht="15.75">
      <c r="B40" s="36" t="s">
        <v>25</v>
      </c>
      <c r="C40" s="37" t="s">
        <v>51</v>
      </c>
      <c r="D40" s="48" t="s">
        <v>8</v>
      </c>
      <c r="E40" s="48">
        <v>100</v>
      </c>
      <c r="F40" s="27"/>
      <c r="G40" s="51"/>
      <c r="H40" s="51"/>
      <c r="I40" s="83"/>
      <c r="J40" s="88"/>
      <c r="K40" s="28">
        <f t="shared" si="0"/>
        <v>0</v>
      </c>
    </row>
    <row r="41" spans="2:11" ht="15.75">
      <c r="B41" s="93"/>
      <c r="C41" s="94"/>
      <c r="D41" s="95"/>
      <c r="E41" s="95"/>
      <c r="F41" s="96"/>
      <c r="G41" s="97"/>
      <c r="H41" s="97"/>
      <c r="I41" s="97"/>
      <c r="J41" s="98"/>
      <c r="K41" s="139"/>
    </row>
    <row r="42" spans="2:11" ht="16.5" thickBot="1">
      <c r="B42" s="57" t="s">
        <v>2</v>
      </c>
      <c r="C42" s="58" t="s">
        <v>51</v>
      </c>
      <c r="D42" s="63" t="s">
        <v>8</v>
      </c>
      <c r="E42" s="63">
        <v>100</v>
      </c>
      <c r="F42" s="64"/>
      <c r="G42" s="66"/>
      <c r="H42" s="66"/>
      <c r="I42" s="84"/>
      <c r="J42" s="88"/>
      <c r="K42" s="28">
        <f>SUM(F42,G42,H42,I42,J42)</f>
        <v>0</v>
      </c>
    </row>
    <row r="43" spans="2:11" ht="63.75" thickBot="1">
      <c r="B43" s="77" t="s">
        <v>0</v>
      </c>
      <c r="C43" s="77" t="s">
        <v>27</v>
      </c>
      <c r="D43" s="45" t="s">
        <v>10</v>
      </c>
      <c r="E43" s="45" t="s">
        <v>37</v>
      </c>
      <c r="F43" s="90" t="s">
        <v>104</v>
      </c>
      <c r="G43" s="91" t="s">
        <v>105</v>
      </c>
      <c r="H43" s="91" t="s">
        <v>106</v>
      </c>
      <c r="I43" s="91" t="s">
        <v>107</v>
      </c>
      <c r="J43" s="90" t="s">
        <v>108</v>
      </c>
      <c r="K43" s="138" t="s">
        <v>137</v>
      </c>
    </row>
    <row r="44" spans="2:11" ht="45.75" thickBot="1">
      <c r="B44" s="69" t="s">
        <v>1</v>
      </c>
      <c r="C44" s="70" t="s">
        <v>52</v>
      </c>
      <c r="D44" s="75" t="s">
        <v>87</v>
      </c>
      <c r="E44" s="89">
        <v>5</v>
      </c>
      <c r="F44" s="28"/>
      <c r="G44" s="88"/>
      <c r="H44" s="88"/>
      <c r="I44" s="86"/>
      <c r="J44" s="88"/>
      <c r="K44" s="28">
        <f>SUM(F44,G44,H44,I44,J44)</f>
        <v>0</v>
      </c>
    </row>
    <row r="45" spans="2:10" ht="48" thickBot="1">
      <c r="B45" s="44" t="s">
        <v>0</v>
      </c>
      <c r="C45" s="44" t="s">
        <v>27</v>
      </c>
      <c r="D45" s="45" t="s">
        <v>10</v>
      </c>
      <c r="E45" s="45" t="s">
        <v>37</v>
      </c>
      <c r="F45" s="137" t="s">
        <v>109</v>
      </c>
      <c r="G45" s="92" t="s">
        <v>110</v>
      </c>
      <c r="H45" s="102" t="s">
        <v>111</v>
      </c>
      <c r="I45" s="138" t="s">
        <v>137</v>
      </c>
      <c r="J45" s="85"/>
    </row>
    <row r="46" spans="2:12" s="4" customFormat="1" ht="120.75">
      <c r="B46" s="110" t="s">
        <v>13</v>
      </c>
      <c r="C46" s="111" t="s">
        <v>134</v>
      </c>
      <c r="D46" s="48" t="s">
        <v>8</v>
      </c>
      <c r="E46" s="48" t="s">
        <v>39</v>
      </c>
      <c r="F46" s="127"/>
      <c r="G46" s="86"/>
      <c r="H46" s="86"/>
      <c r="I46" s="140">
        <f>SUM(F46,G46,H46)</f>
        <v>0</v>
      </c>
      <c r="J46" s="85"/>
      <c r="K46" s="142" t="s">
        <v>138</v>
      </c>
      <c r="L46" s="143" t="s">
        <v>139</v>
      </c>
    </row>
    <row r="47" spans="2:12" s="4" customFormat="1" ht="30.75" thickBot="1">
      <c r="B47" s="110" t="s">
        <v>13</v>
      </c>
      <c r="C47" s="111" t="s">
        <v>56</v>
      </c>
      <c r="D47" s="48" t="s">
        <v>8</v>
      </c>
      <c r="E47" s="48" t="s">
        <v>39</v>
      </c>
      <c r="F47" s="127"/>
      <c r="G47" s="86"/>
      <c r="H47" s="86"/>
      <c r="I47" s="140">
        <f>SUM(F47,G47,H47)</f>
        <v>0</v>
      </c>
      <c r="J47" s="85"/>
      <c r="K47" s="144">
        <f>K6+K7+K8+K9+K10+K11+K12+K13+K14+K15+K16+K17+K18+K19+K20+K21+K22+K23+K24+K25+K26+K27+K28+K29+K30+K32+K33+K34+K35+K36+K38+K39+K40+K44+I46+I47+I48+I49+I50+K42</f>
        <v>0</v>
      </c>
      <c r="L47" s="16"/>
    </row>
    <row r="48" spans="2:10" ht="30">
      <c r="B48" s="36" t="s">
        <v>13</v>
      </c>
      <c r="C48" s="37" t="s">
        <v>53</v>
      </c>
      <c r="D48" s="48" t="s">
        <v>8</v>
      </c>
      <c r="E48" s="48" t="s">
        <v>39</v>
      </c>
      <c r="F48" s="27"/>
      <c r="G48" s="88"/>
      <c r="H48" s="88"/>
      <c r="I48" s="140">
        <f>SUM(F48,G48,H48)</f>
        <v>0</v>
      </c>
      <c r="J48" s="85"/>
    </row>
    <row r="49" spans="2:10" ht="30">
      <c r="B49" s="36" t="s">
        <v>13</v>
      </c>
      <c r="C49" s="38" t="s">
        <v>54</v>
      </c>
      <c r="D49" s="48" t="s">
        <v>8</v>
      </c>
      <c r="E49" s="48" t="s">
        <v>39</v>
      </c>
      <c r="F49" s="27"/>
      <c r="G49" s="88"/>
      <c r="H49" s="88"/>
      <c r="I49" s="140">
        <f>SUM(F49,G49,H49)</f>
        <v>0</v>
      </c>
      <c r="J49" s="85"/>
    </row>
    <row r="50" spans="2:10" ht="30">
      <c r="B50" s="36" t="s">
        <v>13</v>
      </c>
      <c r="C50" s="38" t="s">
        <v>55</v>
      </c>
      <c r="D50" s="48" t="s">
        <v>8</v>
      </c>
      <c r="E50" s="48" t="s">
        <v>39</v>
      </c>
      <c r="F50" s="27"/>
      <c r="G50" s="88"/>
      <c r="H50" s="88"/>
      <c r="I50" s="140">
        <f>SUM(F50,G50,H50)</f>
        <v>0</v>
      </c>
      <c r="J50" s="85"/>
    </row>
    <row r="51" spans="2:10" ht="15.75">
      <c r="B51" s="93"/>
      <c r="C51" s="94"/>
      <c r="D51" s="95"/>
      <c r="E51" s="100"/>
      <c r="F51" s="101"/>
      <c r="G51" s="98"/>
      <c r="H51" s="98"/>
      <c r="I51" s="141"/>
      <c r="J51" s="85"/>
    </row>
    <row r="52" spans="2:4" ht="15">
      <c r="B52" s="19"/>
      <c r="C52" s="19"/>
      <c r="D52" s="25"/>
    </row>
    <row r="54" ht="15.75">
      <c r="B54" s="79" t="s">
        <v>94</v>
      </c>
    </row>
    <row r="55" ht="15.75">
      <c r="B55" s="79" t="s">
        <v>101</v>
      </c>
    </row>
  </sheetData>
  <printOptions/>
  <pageMargins left="0.15748031496062992" right="0.11811023622047245" top="0.11811023622047245" bottom="0.1968503937007874" header="0.11811023622047245" footer="0.196850393700787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Stejskalová Martina Mgr.</dc:creator>
  <cp:keywords/>
  <dc:description/>
  <cp:lastModifiedBy>Jana Šubrtová</cp:lastModifiedBy>
  <cp:lastPrinted>2020-03-25T14:16:49Z</cp:lastPrinted>
  <dcterms:created xsi:type="dcterms:W3CDTF">2012-06-19T14:02:38Z</dcterms:created>
  <dcterms:modified xsi:type="dcterms:W3CDTF">2020-03-25T14:24:56Z</dcterms:modified>
  <cp:category/>
  <cp:version/>
  <cp:contentType/>
  <cp:contentStatus/>
</cp:coreProperties>
</file>