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54" i="1"/>
  <c r="L53"/>
  <c r="L51"/>
  <c r="L50"/>
  <c r="L48"/>
  <c r="L47"/>
  <c r="L45"/>
  <c r="L40"/>
  <c r="L39"/>
  <c r="L38"/>
  <c r="L37"/>
  <c r="L36"/>
  <c r="L35"/>
  <c r="L34"/>
  <c r="L33"/>
  <c r="L32"/>
  <c r="L31"/>
  <c r="L30"/>
  <c r="L29"/>
  <c r="L28"/>
  <c r="L25"/>
  <c r="L24"/>
  <c r="L19"/>
  <c r="L18"/>
  <c r="L17"/>
</calcChain>
</file>

<file path=xl/sharedStrings.xml><?xml version="1.0" encoding="utf-8"?>
<sst xmlns="http://schemas.openxmlformats.org/spreadsheetml/2006/main" count="142" uniqueCount="108">
  <si>
    <t>ROZPOČET</t>
  </si>
  <si>
    <t>Stavba:</t>
  </si>
  <si>
    <t>Objekt:</t>
  </si>
  <si>
    <t>Místo:</t>
  </si>
  <si>
    <t>Datum:</t>
  </si>
  <si>
    <t>Objednatel:</t>
  </si>
  <si>
    <t>Projektant:</t>
  </si>
  <si>
    <t>Zhotovitel:</t>
  </si>
  <si>
    <t>Zpracovatel:</t>
  </si>
  <si>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</si>
  <si>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</si>
  <si>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</si>
  <si>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</si>
  <si>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</si>
  <si>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</si>
  <si>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</si>
  <si>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</si>
  <si>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Náklady z rozpočtu</t>
  </si>
  <si>
    <t>HSV - Práce a dodávky HSV</t>
  </si>
  <si>
    <t xml:space="preserve">    9 - Ostatní konstrukce a práce, bourání</t>
  </si>
  <si>
    <t>34</t>
  </si>
  <si>
    <t>K</t>
  </si>
  <si>
    <t>943211111</t>
  </si>
  <si>
    <t>Montáž lešení prostorového rámového lehkého s podlahami zatížení do 200 kg/m2 v do 10 m</t>
  </si>
  <si>
    <t>m3</t>
  </si>
  <si>
    <t>35</t>
  </si>
  <si>
    <t>943211811</t>
  </si>
  <si>
    <t>Demontáž lešení prostorového rámového lehkého s podlahami zatížení do 200 kg/m2 v do 10 m</t>
  </si>
  <si>
    <t>1</t>
  </si>
  <si>
    <t>952905242</t>
  </si>
  <si>
    <t>Úklid</t>
  </si>
  <si>
    <t>soub</t>
  </si>
  <si>
    <t>PSV - Práce a dodávky PSV</t>
  </si>
  <si>
    <t xml:space="preserve">    747 - Elektromontáže - kompletace rozvodů</t>
  </si>
  <si>
    <t>6</t>
  </si>
  <si>
    <t>747161340a</t>
  </si>
  <si>
    <t>Demontáž a montáž vypínačů a zásuvek nástěnných</t>
  </si>
  <si>
    <t>kus</t>
  </si>
  <si>
    <t>7</t>
  </si>
  <si>
    <t>M</t>
  </si>
  <si>
    <t>358112510a</t>
  </si>
  <si>
    <t>zásuvka popř vypínač ABB Tango - 20% výměna</t>
  </si>
  <si>
    <t xml:space="preserve">    784 - Dokončovací práce - malby a tapety</t>
  </si>
  <si>
    <t>37</t>
  </si>
  <si>
    <t>784111001</t>
  </si>
  <si>
    <t>Oprášení (ometení ) podkladu v místnostech výšky do 3,80 m</t>
  </si>
  <si>
    <t>m2</t>
  </si>
  <si>
    <t>32</t>
  </si>
  <si>
    <t>784111007</t>
  </si>
  <si>
    <t>Oprášení (ometení ) podkladu na schodišti o výšce podlaží do 3,80 m</t>
  </si>
  <si>
    <t>18</t>
  </si>
  <si>
    <t>784111021</t>
  </si>
  <si>
    <t>Obroušení podkladu ze stěrky v místnostech výšky do 3,80 m</t>
  </si>
  <si>
    <t>19</t>
  </si>
  <si>
    <t>784121001</t>
  </si>
  <si>
    <t>Oškrabání malby v mísnostech výšky do 3,80 m</t>
  </si>
  <si>
    <t>21</t>
  </si>
  <si>
    <t>784151011</t>
  </si>
  <si>
    <t>Dvojnásobné izolování  vodou ředitelnými barvami v místnostech výšky do 3,80 m</t>
  </si>
  <si>
    <t>22</t>
  </si>
  <si>
    <t>784161101</t>
  </si>
  <si>
    <t>Bandážování spar a prasklin v místnostech výšky do 3,80 m</t>
  </si>
  <si>
    <t>m</t>
  </si>
  <si>
    <t>23</t>
  </si>
  <si>
    <t>784161201</t>
  </si>
  <si>
    <t>Lokální vyrovnání podkladu sádrovou stěrkou plochy do 0,1 m2 v místnostech výšky do 3,80 m do 25% plochy</t>
  </si>
  <si>
    <t>38</t>
  </si>
  <si>
    <t>784171001</t>
  </si>
  <si>
    <t>Olepování vnitřních ploch páskou v místnostech výšky do 3,80 m</t>
  </si>
  <si>
    <t>24</t>
  </si>
  <si>
    <t>784171101</t>
  </si>
  <si>
    <t>Zakrytí vnitřních podlah včetně pozdějšího odkrytí</t>
  </si>
  <si>
    <t>25</t>
  </si>
  <si>
    <t>581248420</t>
  </si>
  <si>
    <t>fólie pro malířské potřeby zakrývací, PG 4020-20, 7µ,  4 x 5 m</t>
  </si>
  <si>
    <t>39</t>
  </si>
  <si>
    <t>784171111</t>
  </si>
  <si>
    <t>Zakrytí vnitřních ploch stěn v místnostech výšky do 3,80 m</t>
  </si>
  <si>
    <t>26</t>
  </si>
  <si>
    <t>784211101</t>
  </si>
  <si>
    <t>Dvojnásobné tónované malby ze směsí za mokra výborně otěruvzdorných v místnostech výšky do 3,80 m</t>
  </si>
  <si>
    <t>33</t>
  </si>
  <si>
    <t>784221109</t>
  </si>
  <si>
    <t>Dvojnásobné bílé malby  ze směsí za sucha dobře otěruvzdorných na schodišti do 5,00 m</t>
  </si>
  <si>
    <t>VRN - Vedlejší rozpočtové náklady</t>
  </si>
  <si>
    <t xml:space="preserve">    VRN4 - Inženýrská činnost</t>
  </si>
  <si>
    <t>29</t>
  </si>
  <si>
    <t>045002000</t>
  </si>
  <si>
    <t>Kompletační a koordinační činnost</t>
  </si>
  <si>
    <t>hod</t>
  </si>
  <si>
    <t xml:space="preserve">    VRN6 - Územní vlivy</t>
  </si>
  <si>
    <t>30</t>
  </si>
  <si>
    <t>065002000</t>
  </si>
  <si>
    <t>Mimostaveništní doprava materiálů</t>
  </si>
  <si>
    <t>km</t>
  </si>
  <si>
    <t xml:space="preserve">    VRN7 - Provozní vlivy</t>
  </si>
  <si>
    <t>36</t>
  </si>
  <si>
    <t>071002000a</t>
  </si>
  <si>
    <t>Provoz investora, třetích osob - příplatek za práce v provozu investora</t>
  </si>
  <si>
    <t>Kč</t>
  </si>
  <si>
    <t xml:space="preserve">    VRN9 - Ostatní náklady</t>
  </si>
  <si>
    <t>31</t>
  </si>
  <si>
    <t>091002000A</t>
  </si>
  <si>
    <t>Domov V Zahradách Zdice</t>
  </si>
  <si>
    <t>Domov V Zahradách Zdice - Výmalba vnitřních prostor objektu Domova</t>
  </si>
  <si>
    <t>Zdice</t>
  </si>
  <si>
    <t>Výmalba vnitřních prostor objektu Domova</t>
  </si>
  <si>
    <t>Ostatní náklady související s objektem - příplatek k ručnímu přesunu materiálu do 3.NP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</si>
</sst>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0"/>
  </numFmts>
  <fonts count="15">
    <font>
      <sz val="11"/>
      <color theme="1"/>
      <name val="Calibri"/>
      <family val="2"/>
      <charset val="238"/>
      <scheme val="minor"/>
    </font>
    <font>
      <b/>
      <sz val="16"/>
      <name val="Trebuchet MS"/>
    </font>
    <font>
      <sz val="9"/>
      <color rgb="FF969696"/>
      <name val="Trebuchet MS"/>
    </font>
    <font>
      <b/>
      <sz val="12"/>
      <name val="Trebuchet MS"/>
    </font>
    <font>
      <sz val="9"/>
      <name val="Trebuchet MS"/>
    </font>
    <font>
      <b/>
      <sz val="12"/>
      <color rgb="FF960000"/>
      <name val="Trebuchet MS"/>
    </font>
    <font>
      <sz val="8"/>
      <color rgb="FF003366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i/>
      <sz val="8"/>
      <color rgb="FF0000FF"/>
      <name val="Trebuchet MS"/>
    </font>
    <font>
      <sz val="10"/>
      <color theme="1"/>
      <name val="Calibri"/>
      <family val="2"/>
      <charset val="238"/>
      <scheme val="minor"/>
    </font>
    <font>
      <i/>
      <sz val="10"/>
      <color rgb="FF0000FF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3366"/>
      <name val="Trebuchet MS"/>
      <family val="2"/>
      <charset val="238"/>
    </font>
    <font>
      <i/>
      <sz val="9"/>
      <color rgb="FF0000FF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/>
    <xf numFmtId="4" fontId="3" fillId="0" borderId="0" xfId="0" applyNumberFormat="1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Border="1" applyAlignment="1" applyProtection="1">
      <alignment vertical="center"/>
      <protection locked="0"/>
    </xf>
    <xf numFmtId="4" fontId="9" fillId="0" borderId="0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" fontId="8" fillId="0" borderId="0" xfId="0" applyNumberFormat="1" applyFont="1" applyBorder="1" applyAlignment="1"/>
    <xf numFmtId="4" fontId="8" fillId="0" borderId="0" xfId="0" applyNumberFormat="1" applyFont="1" applyBorder="1" applyAlignment="1">
      <alignment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Alignment="1"/>
    <xf numFmtId="4" fontId="7" fillId="0" borderId="0" xfId="0" applyNumberFormat="1" applyFont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/>
    <xf numFmtId="4" fontId="3" fillId="0" borderId="0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37" workbookViewId="0">
      <selection activeCell="I35" sqref="I35"/>
    </sheetView>
  </sheetViews>
  <sheetFormatPr defaultRowHeight="15"/>
  <cols>
    <col min="1" max="1" width="6.85546875" customWidth="1"/>
    <col min="2" max="2" width="5.85546875" customWidth="1"/>
    <col min="3" max="3" width="8.5703125" customWidth="1"/>
    <col min="4" max="4" width="6.42578125" customWidth="1"/>
    <col min="5" max="5" width="7.140625" customWidth="1"/>
    <col min="6" max="6" width="7.5703125" customWidth="1"/>
    <col min="7" max="7" width="10.140625" customWidth="1"/>
    <col min="8" max="8" width="7" customWidth="1"/>
    <col min="9" max="9" width="8.85546875" customWidth="1"/>
    <col min="10" max="10" width="5.28515625" customWidth="1"/>
    <col min="11" max="11" width="7.28515625" customWidth="1"/>
    <col min="12" max="12" width="8" customWidth="1"/>
    <col min="13" max="13" width="6.7109375" customWidth="1"/>
    <col min="14" max="14" width="8.140625" customWidth="1"/>
    <col min="15" max="15" width="5.28515625" hidden="1" customWidth="1"/>
  </cols>
  <sheetData>
    <row r="1" spans="1:15" ht="2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1"/>
      <c r="C3" s="1"/>
      <c r="D3" s="46" t="s">
        <v>104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1"/>
    </row>
    <row r="4" spans="1:15" ht="18">
      <c r="A4" s="3" t="s">
        <v>2</v>
      </c>
      <c r="B4" s="1"/>
      <c r="C4" s="1"/>
      <c r="D4" s="48" t="s">
        <v>106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2" t="s">
        <v>3</v>
      </c>
      <c r="B6" s="1"/>
      <c r="C6" s="1"/>
      <c r="D6" s="4" t="s">
        <v>105</v>
      </c>
      <c r="E6" s="1"/>
      <c r="F6" s="1"/>
      <c r="G6" s="1"/>
      <c r="H6" s="1"/>
      <c r="I6" s="2" t="s">
        <v>4</v>
      </c>
      <c r="J6" s="1"/>
      <c r="K6" s="49"/>
      <c r="L6" s="49"/>
      <c r="M6" s="49"/>
      <c r="N6" s="49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2" t="s">
        <v>5</v>
      </c>
      <c r="B8" s="1"/>
      <c r="C8" s="1"/>
      <c r="D8" s="4" t="s">
        <v>103</v>
      </c>
      <c r="E8" s="1"/>
      <c r="F8" s="1"/>
      <c r="G8" s="1"/>
      <c r="H8" s="1"/>
      <c r="I8" s="2" t="s">
        <v>6</v>
      </c>
      <c r="J8" s="1"/>
      <c r="K8" s="50"/>
      <c r="L8" s="50"/>
      <c r="M8" s="50"/>
      <c r="N8" s="50"/>
      <c r="O8" s="50"/>
    </row>
    <row r="9" spans="1:15">
      <c r="A9" s="2" t="s">
        <v>7</v>
      </c>
      <c r="B9" s="1"/>
      <c r="C9" s="1"/>
      <c r="D9" s="4"/>
      <c r="E9" s="1"/>
      <c r="F9" s="1"/>
      <c r="G9" s="1"/>
      <c r="H9" s="1"/>
      <c r="I9" s="2" t="s">
        <v>8</v>
      </c>
      <c r="J9" s="1"/>
      <c r="K9" s="50"/>
      <c r="L9" s="50"/>
      <c r="M9" s="50"/>
      <c r="N9" s="50"/>
      <c r="O9" s="50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9" t="s">
        <v>9</v>
      </c>
      <c r="B11" s="10" t="s">
        <v>10</v>
      </c>
      <c r="C11" s="10" t="s">
        <v>11</v>
      </c>
      <c r="D11" s="51" t="s">
        <v>12</v>
      </c>
      <c r="E11" s="51"/>
      <c r="F11" s="51"/>
      <c r="G11" s="51"/>
      <c r="H11" s="10" t="s">
        <v>13</v>
      </c>
      <c r="I11" s="10" t="s">
        <v>14</v>
      </c>
      <c r="J11" s="51" t="s">
        <v>15</v>
      </c>
      <c r="K11" s="51"/>
      <c r="L11" s="51" t="s">
        <v>16</v>
      </c>
      <c r="M11" s="51"/>
      <c r="N11" s="51"/>
      <c r="O11" s="52"/>
    </row>
    <row r="12" spans="1:15" ht="18">
      <c r="A12" s="5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53"/>
      <c r="M12" s="54"/>
      <c r="N12" s="54"/>
      <c r="O12" s="54"/>
    </row>
    <row r="13" spans="1:15" ht="18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22"/>
      <c r="M13" s="23"/>
      <c r="N13" s="23"/>
      <c r="O13" s="23"/>
    </row>
    <row r="14" spans="1:15" ht="18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22"/>
      <c r="M14" s="23"/>
      <c r="N14" s="23"/>
      <c r="O14" s="23"/>
    </row>
    <row r="15" spans="1:15" ht="18">
      <c r="A15" s="6"/>
      <c r="B15" s="7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38"/>
      <c r="M15" s="39"/>
      <c r="N15" s="39"/>
      <c r="O15" s="39"/>
    </row>
    <row r="16" spans="1:15" ht="15.75">
      <c r="A16" s="6"/>
      <c r="B16" s="8" t="s">
        <v>19</v>
      </c>
      <c r="C16" s="8"/>
      <c r="D16" s="8"/>
      <c r="E16" s="8"/>
      <c r="F16" s="8"/>
      <c r="G16" s="8"/>
      <c r="H16" s="8"/>
      <c r="I16" s="8"/>
      <c r="J16" s="8"/>
      <c r="K16" s="8"/>
      <c r="L16" s="34"/>
      <c r="M16" s="35"/>
      <c r="N16" s="35"/>
      <c r="O16" s="35"/>
    </row>
    <row r="17" spans="1:15" ht="39.75" customHeight="1">
      <c r="A17" s="11" t="s">
        <v>20</v>
      </c>
      <c r="B17" s="11" t="s">
        <v>21</v>
      </c>
      <c r="C17" s="29" t="s">
        <v>22</v>
      </c>
      <c r="D17" s="36" t="s">
        <v>23</v>
      </c>
      <c r="E17" s="36"/>
      <c r="F17" s="36"/>
      <c r="G17" s="36"/>
      <c r="H17" s="12" t="s">
        <v>24</v>
      </c>
      <c r="I17" s="13">
        <v>48</v>
      </c>
      <c r="J17" s="37"/>
      <c r="K17" s="37"/>
      <c r="L17" s="37">
        <f>ROUND(J17*I17,2)</f>
        <v>0</v>
      </c>
      <c r="M17" s="37"/>
      <c r="N17" s="37"/>
      <c r="O17" s="37"/>
    </row>
    <row r="18" spans="1:15" ht="40.5" customHeight="1">
      <c r="A18" s="11" t="s">
        <v>25</v>
      </c>
      <c r="B18" s="11" t="s">
        <v>21</v>
      </c>
      <c r="C18" s="29" t="s">
        <v>26</v>
      </c>
      <c r="D18" s="36" t="s">
        <v>27</v>
      </c>
      <c r="E18" s="36"/>
      <c r="F18" s="36"/>
      <c r="G18" s="36"/>
      <c r="H18" s="12" t="s">
        <v>24</v>
      </c>
      <c r="I18" s="13">
        <v>48</v>
      </c>
      <c r="J18" s="37"/>
      <c r="K18" s="37"/>
      <c r="L18" s="37">
        <f>ROUND(J18*I18,2)</f>
        <v>0</v>
      </c>
      <c r="M18" s="37"/>
      <c r="N18" s="37"/>
      <c r="O18" s="37"/>
    </row>
    <row r="19" spans="1:15" ht="24">
      <c r="A19" s="11" t="s">
        <v>28</v>
      </c>
      <c r="B19" s="11" t="s">
        <v>21</v>
      </c>
      <c r="C19" s="29" t="s">
        <v>29</v>
      </c>
      <c r="D19" s="36" t="s">
        <v>30</v>
      </c>
      <c r="E19" s="36"/>
      <c r="F19" s="36"/>
      <c r="G19" s="36"/>
      <c r="H19" s="12" t="s">
        <v>31</v>
      </c>
      <c r="I19" s="13">
        <v>1</v>
      </c>
      <c r="J19" s="37"/>
      <c r="K19" s="37"/>
      <c r="L19" s="37">
        <f>ROUND(J19*I19,2)</f>
        <v>0</v>
      </c>
      <c r="M19" s="37"/>
      <c r="N19" s="37"/>
      <c r="O19" s="37"/>
    </row>
    <row r="20" spans="1:15">
      <c r="A20" s="17"/>
      <c r="B20" s="17"/>
      <c r="C20" s="30"/>
      <c r="D20" s="18"/>
      <c r="E20" s="18"/>
      <c r="F20" s="18"/>
      <c r="G20" s="18"/>
      <c r="H20" s="19"/>
      <c r="I20" s="20"/>
      <c r="J20" s="21"/>
      <c r="K20" s="21"/>
      <c r="L20" s="21"/>
      <c r="M20" s="21"/>
      <c r="N20" s="21"/>
      <c r="O20" s="21"/>
    </row>
    <row r="21" spans="1:15">
      <c r="A21" s="17"/>
      <c r="B21" s="17"/>
      <c r="C21" s="30"/>
      <c r="D21" s="18"/>
      <c r="E21" s="18"/>
      <c r="F21" s="18"/>
      <c r="G21" s="18"/>
      <c r="H21" s="19"/>
      <c r="I21" s="20"/>
      <c r="J21" s="21"/>
      <c r="K21" s="21"/>
      <c r="L21" s="21"/>
      <c r="M21" s="21"/>
      <c r="N21" s="21"/>
      <c r="O21" s="21"/>
    </row>
    <row r="22" spans="1:15" ht="18">
      <c r="A22" s="6"/>
      <c r="B22" s="7" t="s">
        <v>32</v>
      </c>
      <c r="C22" s="31"/>
      <c r="D22" s="7"/>
      <c r="E22" s="7"/>
      <c r="F22" s="7"/>
      <c r="G22" s="7"/>
      <c r="H22" s="7"/>
      <c r="I22" s="7"/>
      <c r="J22" s="7"/>
      <c r="K22" s="7"/>
      <c r="L22" s="38"/>
      <c r="M22" s="39"/>
      <c r="N22" s="39"/>
      <c r="O22" s="39"/>
    </row>
    <row r="23" spans="1:15" ht="16.5">
      <c r="A23" s="6"/>
      <c r="B23" s="8" t="s">
        <v>33</v>
      </c>
      <c r="C23" s="31"/>
      <c r="D23" s="8"/>
      <c r="E23" s="8"/>
      <c r="F23" s="8"/>
      <c r="G23" s="8"/>
      <c r="H23" s="8"/>
      <c r="I23" s="8"/>
      <c r="J23" s="8"/>
      <c r="K23" s="8"/>
      <c r="L23" s="34"/>
      <c r="M23" s="35"/>
      <c r="N23" s="35"/>
      <c r="O23" s="35"/>
    </row>
    <row r="24" spans="1:15" ht="30.75" customHeight="1">
      <c r="A24" s="11" t="s">
        <v>34</v>
      </c>
      <c r="B24" s="11" t="s">
        <v>21</v>
      </c>
      <c r="C24" s="29" t="s">
        <v>35</v>
      </c>
      <c r="D24" s="36" t="s">
        <v>36</v>
      </c>
      <c r="E24" s="36"/>
      <c r="F24" s="36"/>
      <c r="G24" s="36"/>
      <c r="H24" s="12" t="s">
        <v>37</v>
      </c>
      <c r="I24" s="13">
        <v>25</v>
      </c>
      <c r="J24" s="37"/>
      <c r="K24" s="37"/>
      <c r="L24" s="37">
        <f>ROUND(J24*I24,2)</f>
        <v>0</v>
      </c>
      <c r="M24" s="37"/>
      <c r="N24" s="37"/>
      <c r="O24" s="37"/>
    </row>
    <row r="25" spans="1:15" ht="30">
      <c r="A25" s="14" t="s">
        <v>38</v>
      </c>
      <c r="B25" s="14" t="s">
        <v>39</v>
      </c>
      <c r="C25" s="32" t="s">
        <v>40</v>
      </c>
      <c r="D25" s="43" t="s">
        <v>41</v>
      </c>
      <c r="E25" s="43"/>
      <c r="F25" s="43"/>
      <c r="G25" s="43"/>
      <c r="H25" s="15" t="s">
        <v>37</v>
      </c>
      <c r="I25" s="16">
        <v>5</v>
      </c>
      <c r="J25" s="42"/>
      <c r="K25" s="42"/>
      <c r="L25" s="42">
        <f>ROUND(J25*I25,2)</f>
        <v>0</v>
      </c>
      <c r="M25" s="37"/>
      <c r="N25" s="37"/>
      <c r="O25" s="37"/>
    </row>
    <row r="26" spans="1:15">
      <c r="A26" s="24"/>
      <c r="B26" s="24"/>
      <c r="C26" s="33"/>
      <c r="D26" s="25"/>
      <c r="E26" s="25"/>
      <c r="F26" s="25"/>
      <c r="G26" s="25"/>
      <c r="H26" s="26"/>
      <c r="I26" s="27"/>
      <c r="J26" s="28"/>
      <c r="K26" s="28"/>
      <c r="L26" s="28"/>
      <c r="M26" s="21"/>
      <c r="N26" s="21"/>
      <c r="O26" s="21"/>
    </row>
    <row r="27" spans="1:15" ht="16.5">
      <c r="A27" s="6"/>
      <c r="B27" s="8" t="s">
        <v>42</v>
      </c>
      <c r="C27" s="31"/>
      <c r="D27" s="8"/>
      <c r="E27" s="8"/>
      <c r="F27" s="8"/>
      <c r="G27" s="8"/>
      <c r="H27" s="8"/>
      <c r="I27" s="8"/>
      <c r="J27" s="8"/>
      <c r="K27" s="8"/>
      <c r="L27" s="34"/>
      <c r="M27" s="35"/>
      <c r="N27" s="35"/>
      <c r="O27" s="35"/>
    </row>
    <row r="28" spans="1:15" ht="32.25" customHeight="1">
      <c r="A28" s="11" t="s">
        <v>43</v>
      </c>
      <c r="B28" s="11" t="s">
        <v>21</v>
      </c>
      <c r="C28" s="29" t="s">
        <v>44</v>
      </c>
      <c r="D28" s="36" t="s">
        <v>45</v>
      </c>
      <c r="E28" s="36"/>
      <c r="F28" s="36"/>
      <c r="G28" s="36"/>
      <c r="H28" s="12" t="s">
        <v>46</v>
      </c>
      <c r="I28" s="13">
        <v>3300</v>
      </c>
      <c r="J28" s="37"/>
      <c r="K28" s="37"/>
      <c r="L28" s="37">
        <f t="shared" ref="L28:L40" si="0">ROUND(J28*I28,2)</f>
        <v>0</v>
      </c>
      <c r="M28" s="37"/>
      <c r="N28" s="37"/>
      <c r="O28" s="37"/>
    </row>
    <row r="29" spans="1:15" ht="30" customHeight="1">
      <c r="A29" s="11" t="s">
        <v>47</v>
      </c>
      <c r="B29" s="11" t="s">
        <v>21</v>
      </c>
      <c r="C29" s="29" t="s">
        <v>48</v>
      </c>
      <c r="D29" s="36" t="s">
        <v>49</v>
      </c>
      <c r="E29" s="36"/>
      <c r="F29" s="36"/>
      <c r="G29" s="36"/>
      <c r="H29" s="12" t="s">
        <v>46</v>
      </c>
      <c r="I29" s="13">
        <v>64</v>
      </c>
      <c r="J29" s="37"/>
      <c r="K29" s="37"/>
      <c r="L29" s="37">
        <f t="shared" si="0"/>
        <v>0</v>
      </c>
      <c r="M29" s="37"/>
      <c r="N29" s="37"/>
      <c r="O29" s="37"/>
    </row>
    <row r="30" spans="1:15" ht="32.25" customHeight="1">
      <c r="A30" s="11" t="s">
        <v>50</v>
      </c>
      <c r="B30" s="11" t="s">
        <v>21</v>
      </c>
      <c r="C30" s="29" t="s">
        <v>51</v>
      </c>
      <c r="D30" s="36" t="s">
        <v>52</v>
      </c>
      <c r="E30" s="36"/>
      <c r="F30" s="36"/>
      <c r="G30" s="36"/>
      <c r="H30" s="12" t="s">
        <v>46</v>
      </c>
      <c r="I30" s="13">
        <v>46</v>
      </c>
      <c r="J30" s="37"/>
      <c r="K30" s="37"/>
      <c r="L30" s="37">
        <f t="shared" si="0"/>
        <v>0</v>
      </c>
      <c r="M30" s="37"/>
      <c r="N30" s="37"/>
      <c r="O30" s="37"/>
    </row>
    <row r="31" spans="1:15" ht="35.25" customHeight="1">
      <c r="A31" s="11" t="s">
        <v>53</v>
      </c>
      <c r="B31" s="11" t="s">
        <v>21</v>
      </c>
      <c r="C31" s="29" t="s">
        <v>54</v>
      </c>
      <c r="D31" s="36" t="s">
        <v>55</v>
      </c>
      <c r="E31" s="36"/>
      <c r="F31" s="36"/>
      <c r="G31" s="36"/>
      <c r="H31" s="12" t="s">
        <v>46</v>
      </c>
      <c r="I31" s="13">
        <v>46</v>
      </c>
      <c r="J31" s="37"/>
      <c r="K31" s="37"/>
      <c r="L31" s="37">
        <f t="shared" si="0"/>
        <v>0</v>
      </c>
      <c r="M31" s="37"/>
      <c r="N31" s="37"/>
      <c r="O31" s="37"/>
    </row>
    <row r="32" spans="1:15" ht="44.25" customHeight="1">
      <c r="A32" s="11" t="s">
        <v>56</v>
      </c>
      <c r="B32" s="11" t="s">
        <v>21</v>
      </c>
      <c r="C32" s="29" t="s">
        <v>57</v>
      </c>
      <c r="D32" s="36" t="s">
        <v>58</v>
      </c>
      <c r="E32" s="36"/>
      <c r="F32" s="36"/>
      <c r="G32" s="36"/>
      <c r="H32" s="12" t="s">
        <v>46</v>
      </c>
      <c r="I32" s="13">
        <v>228</v>
      </c>
      <c r="J32" s="37"/>
      <c r="K32" s="37"/>
      <c r="L32" s="37">
        <f t="shared" si="0"/>
        <v>0</v>
      </c>
      <c r="M32" s="37"/>
      <c r="N32" s="37"/>
      <c r="O32" s="37"/>
    </row>
    <row r="33" spans="1:15" ht="42.75" customHeight="1">
      <c r="A33" s="11" t="s">
        <v>59</v>
      </c>
      <c r="B33" s="11" t="s">
        <v>21</v>
      </c>
      <c r="C33" s="29" t="s">
        <v>60</v>
      </c>
      <c r="D33" s="36" t="s">
        <v>61</v>
      </c>
      <c r="E33" s="36"/>
      <c r="F33" s="36"/>
      <c r="G33" s="36"/>
      <c r="H33" s="12" t="s">
        <v>62</v>
      </c>
      <c r="I33" s="13">
        <v>212</v>
      </c>
      <c r="J33" s="37"/>
      <c r="K33" s="37"/>
      <c r="L33" s="37">
        <f t="shared" si="0"/>
        <v>0</v>
      </c>
      <c r="M33" s="37"/>
      <c r="N33" s="37"/>
      <c r="O33" s="37"/>
    </row>
    <row r="34" spans="1:15" ht="56.25" customHeight="1">
      <c r="A34" s="11" t="s">
        <v>63</v>
      </c>
      <c r="B34" s="11" t="s">
        <v>21</v>
      </c>
      <c r="C34" s="29" t="s">
        <v>64</v>
      </c>
      <c r="D34" s="36" t="s">
        <v>65</v>
      </c>
      <c r="E34" s="36"/>
      <c r="F34" s="36"/>
      <c r="G34" s="36"/>
      <c r="H34" s="12" t="s">
        <v>46</v>
      </c>
      <c r="I34" s="13">
        <v>330</v>
      </c>
      <c r="J34" s="37"/>
      <c r="K34" s="37"/>
      <c r="L34" s="37">
        <f t="shared" si="0"/>
        <v>0</v>
      </c>
      <c r="M34" s="37"/>
      <c r="N34" s="37"/>
      <c r="O34" s="37"/>
    </row>
    <row r="35" spans="1:15" ht="36" customHeight="1">
      <c r="A35" s="11" t="s">
        <v>66</v>
      </c>
      <c r="B35" s="11" t="s">
        <v>21</v>
      </c>
      <c r="C35" s="29" t="s">
        <v>67</v>
      </c>
      <c r="D35" s="36" t="s">
        <v>68</v>
      </c>
      <c r="E35" s="36"/>
      <c r="F35" s="36"/>
      <c r="G35" s="36"/>
      <c r="H35" s="12" t="s">
        <v>62</v>
      </c>
      <c r="I35" s="13">
        <v>218</v>
      </c>
      <c r="J35" s="37"/>
      <c r="K35" s="37"/>
      <c r="L35" s="37">
        <f t="shared" si="0"/>
        <v>0</v>
      </c>
      <c r="M35" s="37"/>
      <c r="N35" s="37"/>
      <c r="O35" s="37"/>
    </row>
    <row r="36" spans="1:15" ht="35.25" customHeight="1">
      <c r="A36" s="11" t="s">
        <v>69</v>
      </c>
      <c r="B36" s="11" t="s">
        <v>21</v>
      </c>
      <c r="C36" s="29" t="s">
        <v>70</v>
      </c>
      <c r="D36" s="36" t="s">
        <v>71</v>
      </c>
      <c r="E36" s="36"/>
      <c r="F36" s="36"/>
      <c r="G36" s="36"/>
      <c r="H36" s="12" t="s">
        <v>46</v>
      </c>
      <c r="I36" s="13">
        <v>998</v>
      </c>
      <c r="J36" s="37"/>
      <c r="K36" s="37"/>
      <c r="L36" s="37">
        <f t="shared" si="0"/>
        <v>0</v>
      </c>
      <c r="M36" s="37"/>
      <c r="N36" s="37"/>
      <c r="O36" s="37"/>
    </row>
    <row r="37" spans="1:15" ht="30">
      <c r="A37" s="14" t="s">
        <v>72</v>
      </c>
      <c r="B37" s="14" t="s">
        <v>39</v>
      </c>
      <c r="C37" s="32" t="s">
        <v>73</v>
      </c>
      <c r="D37" s="41" t="s">
        <v>74</v>
      </c>
      <c r="E37" s="41"/>
      <c r="F37" s="41"/>
      <c r="G37" s="41"/>
      <c r="H37" s="15" t="s">
        <v>46</v>
      </c>
      <c r="I37" s="16">
        <v>1509</v>
      </c>
      <c r="J37" s="42"/>
      <c r="K37" s="42"/>
      <c r="L37" s="42">
        <f t="shared" si="0"/>
        <v>0</v>
      </c>
      <c r="M37" s="37"/>
      <c r="N37" s="37"/>
      <c r="O37" s="37"/>
    </row>
    <row r="38" spans="1:15" ht="29.25" customHeight="1">
      <c r="A38" s="11" t="s">
        <v>75</v>
      </c>
      <c r="B38" s="11" t="s">
        <v>21</v>
      </c>
      <c r="C38" s="29" t="s">
        <v>76</v>
      </c>
      <c r="D38" s="36" t="s">
        <v>77</v>
      </c>
      <c r="E38" s="36"/>
      <c r="F38" s="36"/>
      <c r="G38" s="36"/>
      <c r="H38" s="12" t="s">
        <v>46</v>
      </c>
      <c r="I38" s="13">
        <v>511</v>
      </c>
      <c r="J38" s="37"/>
      <c r="K38" s="37"/>
      <c r="L38" s="37">
        <f t="shared" si="0"/>
        <v>0</v>
      </c>
      <c r="M38" s="37"/>
      <c r="N38" s="37"/>
      <c r="O38" s="37"/>
    </row>
    <row r="39" spans="1:15" ht="51.75" customHeight="1">
      <c r="A39" s="11" t="s">
        <v>78</v>
      </c>
      <c r="B39" s="11" t="s">
        <v>21</v>
      </c>
      <c r="C39" s="29" t="s">
        <v>79</v>
      </c>
      <c r="D39" s="36" t="s">
        <v>80</v>
      </c>
      <c r="E39" s="36"/>
      <c r="F39" s="36"/>
      <c r="G39" s="36"/>
      <c r="H39" s="12" t="s">
        <v>46</v>
      </c>
      <c r="I39" s="13">
        <v>3230</v>
      </c>
      <c r="J39" s="37"/>
      <c r="K39" s="37"/>
      <c r="L39" s="37">
        <f t="shared" si="0"/>
        <v>0</v>
      </c>
      <c r="M39" s="37"/>
      <c r="N39" s="37"/>
      <c r="O39" s="37"/>
    </row>
    <row r="40" spans="1:15" ht="39.75" customHeight="1">
      <c r="A40" s="11" t="s">
        <v>81</v>
      </c>
      <c r="B40" s="11" t="s">
        <v>21</v>
      </c>
      <c r="C40" s="29" t="s">
        <v>82</v>
      </c>
      <c r="D40" s="36" t="s">
        <v>83</v>
      </c>
      <c r="E40" s="36"/>
      <c r="F40" s="36"/>
      <c r="G40" s="36"/>
      <c r="H40" s="12" t="s">
        <v>46</v>
      </c>
      <c r="I40" s="13">
        <v>70</v>
      </c>
      <c r="J40" s="37"/>
      <c r="K40" s="37"/>
      <c r="L40" s="37">
        <f t="shared" si="0"/>
        <v>0</v>
      </c>
      <c r="M40" s="37"/>
      <c r="N40" s="37"/>
      <c r="O40" s="37"/>
    </row>
    <row r="41" spans="1:15">
      <c r="A41" s="17"/>
      <c r="B41" s="17"/>
      <c r="C41" s="30"/>
      <c r="D41" s="18"/>
      <c r="E41" s="18"/>
      <c r="F41" s="18"/>
      <c r="G41" s="18"/>
      <c r="H41" s="19"/>
      <c r="I41" s="20"/>
      <c r="J41" s="21"/>
      <c r="K41" s="21"/>
      <c r="L41" s="21"/>
      <c r="M41" s="21"/>
      <c r="N41" s="21"/>
      <c r="O41" s="21"/>
    </row>
    <row r="42" spans="1:15">
      <c r="A42" s="17"/>
      <c r="B42" s="17"/>
      <c r="C42" s="30"/>
      <c r="D42" s="18"/>
      <c r="E42" s="18"/>
      <c r="F42" s="18"/>
      <c r="G42" s="18"/>
      <c r="H42" s="19"/>
      <c r="I42" s="20"/>
      <c r="J42" s="21"/>
      <c r="K42" s="21"/>
      <c r="L42" s="21"/>
      <c r="M42" s="21"/>
      <c r="N42" s="21"/>
      <c r="O42" s="21"/>
    </row>
    <row r="43" spans="1:15" ht="18">
      <c r="A43" s="6"/>
      <c r="B43" s="7" t="s">
        <v>84</v>
      </c>
      <c r="C43" s="31"/>
      <c r="D43" s="7"/>
      <c r="E43" s="7"/>
      <c r="F43" s="7"/>
      <c r="G43" s="7"/>
      <c r="H43" s="7"/>
      <c r="I43" s="7"/>
      <c r="J43" s="7"/>
      <c r="K43" s="7"/>
      <c r="L43" s="38"/>
      <c r="M43" s="39"/>
      <c r="N43" s="39"/>
      <c r="O43" s="39"/>
    </row>
    <row r="44" spans="1:15" ht="16.5">
      <c r="A44" s="6"/>
      <c r="B44" s="8" t="s">
        <v>85</v>
      </c>
      <c r="C44" s="31"/>
      <c r="D44" s="8"/>
      <c r="E44" s="8"/>
      <c r="F44" s="8"/>
      <c r="G44" s="8"/>
      <c r="H44" s="8"/>
      <c r="I44" s="8"/>
      <c r="J44" s="8"/>
      <c r="K44" s="8"/>
      <c r="L44" s="34"/>
      <c r="M44" s="35"/>
      <c r="N44" s="35"/>
      <c r="O44" s="35"/>
    </row>
    <row r="45" spans="1:15" ht="24">
      <c r="A45" s="11" t="s">
        <v>86</v>
      </c>
      <c r="B45" s="11" t="s">
        <v>21</v>
      </c>
      <c r="C45" s="29" t="s">
        <v>87</v>
      </c>
      <c r="D45" s="40" t="s">
        <v>88</v>
      </c>
      <c r="E45" s="40"/>
      <c r="F45" s="40"/>
      <c r="G45" s="40"/>
      <c r="H45" s="12" t="s">
        <v>89</v>
      </c>
      <c r="I45" s="13">
        <v>16</v>
      </c>
      <c r="J45" s="37"/>
      <c r="K45" s="37"/>
      <c r="L45" s="37">
        <f>ROUND(J45*I45,2)</f>
        <v>0</v>
      </c>
      <c r="M45" s="37"/>
      <c r="N45" s="37"/>
      <c r="O45" s="37"/>
    </row>
    <row r="46" spans="1:15">
      <c r="A46" s="17"/>
      <c r="B46" s="17"/>
      <c r="C46" s="30"/>
      <c r="D46" s="18"/>
      <c r="E46" s="18"/>
      <c r="F46" s="18"/>
      <c r="G46" s="18"/>
      <c r="H46" s="19"/>
      <c r="I46" s="20"/>
      <c r="J46" s="21"/>
      <c r="K46" s="21"/>
      <c r="L46" s="21"/>
      <c r="M46" s="21"/>
      <c r="N46" s="21"/>
      <c r="O46" s="21"/>
    </row>
    <row r="47" spans="1:15" ht="16.5">
      <c r="A47" s="6"/>
      <c r="B47" s="8" t="s">
        <v>90</v>
      </c>
      <c r="C47" s="31"/>
      <c r="D47" s="8"/>
      <c r="E47" s="8"/>
      <c r="F47" s="8"/>
      <c r="G47" s="8"/>
      <c r="H47" s="8"/>
      <c r="I47" s="8"/>
      <c r="J47" s="8"/>
      <c r="K47" s="8"/>
      <c r="L47" s="34">
        <f>BI47</f>
        <v>0</v>
      </c>
      <c r="M47" s="35"/>
      <c r="N47" s="35"/>
      <c r="O47" s="35"/>
    </row>
    <row r="48" spans="1:15" ht="24">
      <c r="A48" s="11" t="s">
        <v>91</v>
      </c>
      <c r="B48" s="11" t="s">
        <v>21</v>
      </c>
      <c r="C48" s="29" t="s">
        <v>92</v>
      </c>
      <c r="D48" s="36" t="s">
        <v>93</v>
      </c>
      <c r="E48" s="36"/>
      <c r="F48" s="36"/>
      <c r="G48" s="36"/>
      <c r="H48" s="12" t="s">
        <v>94</v>
      </c>
      <c r="I48" s="13">
        <v>417</v>
      </c>
      <c r="J48" s="37"/>
      <c r="K48" s="37"/>
      <c r="L48" s="37">
        <f>ROUND(J48*I48,2)</f>
        <v>0</v>
      </c>
      <c r="M48" s="37"/>
      <c r="N48" s="37"/>
      <c r="O48" s="37"/>
    </row>
    <row r="49" spans="1:15">
      <c r="A49" s="17"/>
      <c r="B49" s="17"/>
      <c r="C49" s="30"/>
      <c r="D49" s="18"/>
      <c r="E49" s="18"/>
      <c r="F49" s="18"/>
      <c r="G49" s="18"/>
      <c r="H49" s="19"/>
      <c r="I49" s="20"/>
      <c r="J49" s="21"/>
      <c r="K49" s="21"/>
      <c r="L49" s="21"/>
      <c r="M49" s="21"/>
      <c r="N49" s="21"/>
      <c r="O49" s="21"/>
    </row>
    <row r="50" spans="1:15" ht="16.5">
      <c r="A50" s="6"/>
      <c r="B50" s="8" t="s">
        <v>95</v>
      </c>
      <c r="C50" s="31"/>
      <c r="D50" s="8"/>
      <c r="E50" s="8"/>
      <c r="F50" s="8"/>
      <c r="G50" s="8"/>
      <c r="H50" s="8"/>
      <c r="I50" s="8"/>
      <c r="J50" s="8"/>
      <c r="K50" s="8"/>
      <c r="L50" s="34">
        <f>BI50</f>
        <v>0</v>
      </c>
      <c r="M50" s="35"/>
      <c r="N50" s="35"/>
      <c r="O50" s="35"/>
    </row>
    <row r="51" spans="1:15" ht="32.25" customHeight="1">
      <c r="A51" s="11" t="s">
        <v>96</v>
      </c>
      <c r="B51" s="11" t="s">
        <v>21</v>
      </c>
      <c r="C51" s="29" t="s">
        <v>97</v>
      </c>
      <c r="D51" s="36" t="s">
        <v>98</v>
      </c>
      <c r="E51" s="36"/>
      <c r="F51" s="36"/>
      <c r="G51" s="36"/>
      <c r="H51" s="12" t="s">
        <v>99</v>
      </c>
      <c r="I51" s="13">
        <v>1</v>
      </c>
      <c r="J51" s="37"/>
      <c r="K51" s="37"/>
      <c r="L51" s="37">
        <f>ROUND(J51*I51,2)</f>
        <v>0</v>
      </c>
      <c r="M51" s="37"/>
      <c r="N51" s="37"/>
      <c r="O51" s="37"/>
    </row>
    <row r="52" spans="1:15">
      <c r="A52" s="17"/>
      <c r="B52" s="17"/>
      <c r="C52" s="30"/>
      <c r="D52" s="18"/>
      <c r="E52" s="18"/>
      <c r="F52" s="18"/>
      <c r="G52" s="18"/>
      <c r="H52" s="19"/>
      <c r="I52" s="20"/>
      <c r="J52" s="21"/>
      <c r="K52" s="21"/>
      <c r="L52" s="21"/>
      <c r="M52" s="21"/>
      <c r="N52" s="21"/>
      <c r="O52" s="21"/>
    </row>
    <row r="53" spans="1:15" ht="16.5">
      <c r="A53" s="6"/>
      <c r="B53" s="8" t="s">
        <v>100</v>
      </c>
      <c r="C53" s="31"/>
      <c r="D53" s="8"/>
      <c r="E53" s="8"/>
      <c r="F53" s="8"/>
      <c r="G53" s="8"/>
      <c r="H53" s="8"/>
      <c r="I53" s="8"/>
      <c r="J53" s="8"/>
      <c r="K53" s="8"/>
      <c r="L53" s="34">
        <f>BI53</f>
        <v>0</v>
      </c>
      <c r="M53" s="35"/>
      <c r="N53" s="35"/>
      <c r="O53" s="35"/>
    </row>
    <row r="54" spans="1:15" ht="41.25" customHeight="1">
      <c r="A54" s="11" t="s">
        <v>101</v>
      </c>
      <c r="B54" s="11" t="s">
        <v>21</v>
      </c>
      <c r="C54" s="29" t="s">
        <v>102</v>
      </c>
      <c r="D54" s="36" t="s">
        <v>107</v>
      </c>
      <c r="E54" s="36"/>
      <c r="F54" s="36"/>
      <c r="G54" s="36"/>
      <c r="H54" s="12" t="s">
        <v>89</v>
      </c>
      <c r="I54" s="13">
        <v>12</v>
      </c>
      <c r="J54" s="37"/>
      <c r="K54" s="37"/>
      <c r="L54" s="37">
        <f>ROUND(J54*I54,2)</f>
        <v>0</v>
      </c>
      <c r="M54" s="37"/>
      <c r="N54" s="37"/>
      <c r="O54" s="37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86">
    <mergeCell ref="L16:O16"/>
    <mergeCell ref="A1:O1"/>
    <mergeCell ref="D3:N3"/>
    <mergeCell ref="D4:N4"/>
    <mergeCell ref="K6:N6"/>
    <mergeCell ref="K8:O8"/>
    <mergeCell ref="K9:O9"/>
    <mergeCell ref="D11:G11"/>
    <mergeCell ref="J11:K11"/>
    <mergeCell ref="L11:O11"/>
    <mergeCell ref="L12:O12"/>
    <mergeCell ref="L15:O15"/>
    <mergeCell ref="D24:G24"/>
    <mergeCell ref="J24:K24"/>
    <mergeCell ref="L24:O24"/>
    <mergeCell ref="D17:G17"/>
    <mergeCell ref="J17:K17"/>
    <mergeCell ref="L17:O17"/>
    <mergeCell ref="D18:G18"/>
    <mergeCell ref="J18:K18"/>
    <mergeCell ref="L18:O18"/>
    <mergeCell ref="D19:G19"/>
    <mergeCell ref="J19:K19"/>
    <mergeCell ref="L19:O19"/>
    <mergeCell ref="L22:O22"/>
    <mergeCell ref="L23:O23"/>
    <mergeCell ref="D25:G25"/>
    <mergeCell ref="J25:K25"/>
    <mergeCell ref="L25:O25"/>
    <mergeCell ref="L27:O27"/>
    <mergeCell ref="D28:G28"/>
    <mergeCell ref="J28:K28"/>
    <mergeCell ref="L28:O28"/>
    <mergeCell ref="D29:G29"/>
    <mergeCell ref="J29:K29"/>
    <mergeCell ref="L29:O29"/>
    <mergeCell ref="D30:G30"/>
    <mergeCell ref="J30:K30"/>
    <mergeCell ref="L30:O30"/>
    <mergeCell ref="D31:G31"/>
    <mergeCell ref="J31:K31"/>
    <mergeCell ref="L31:O31"/>
    <mergeCell ref="D32:G32"/>
    <mergeCell ref="J32:K32"/>
    <mergeCell ref="L32:O32"/>
    <mergeCell ref="D33:G33"/>
    <mergeCell ref="J33:K33"/>
    <mergeCell ref="L33:O33"/>
    <mergeCell ref="D34:G34"/>
    <mergeCell ref="J34:K34"/>
    <mergeCell ref="L34:O34"/>
    <mergeCell ref="D35:G35"/>
    <mergeCell ref="J35:K35"/>
    <mergeCell ref="L35:O35"/>
    <mergeCell ref="D36:G36"/>
    <mergeCell ref="J36:K36"/>
    <mergeCell ref="L36:O36"/>
    <mergeCell ref="D37:G37"/>
    <mergeCell ref="J37:K37"/>
    <mergeCell ref="L37:O37"/>
    <mergeCell ref="D38:G38"/>
    <mergeCell ref="J38:K38"/>
    <mergeCell ref="L38:O38"/>
    <mergeCell ref="L47:O47"/>
    <mergeCell ref="D39:G39"/>
    <mergeCell ref="J39:K39"/>
    <mergeCell ref="L39:O39"/>
    <mergeCell ref="D40:G40"/>
    <mergeCell ref="J40:K40"/>
    <mergeCell ref="L40:O40"/>
    <mergeCell ref="L43:O43"/>
    <mergeCell ref="L44:O44"/>
    <mergeCell ref="D45:G45"/>
    <mergeCell ref="J45:K45"/>
    <mergeCell ref="L45:O45"/>
    <mergeCell ref="L53:O53"/>
    <mergeCell ref="D54:G54"/>
    <mergeCell ref="J54:K54"/>
    <mergeCell ref="L54:O54"/>
    <mergeCell ref="D48:G48"/>
    <mergeCell ref="J48:K48"/>
    <mergeCell ref="L48:O48"/>
    <mergeCell ref="L50:O50"/>
    <mergeCell ref="D51:G51"/>
    <mergeCell ref="J51:K51"/>
    <mergeCell ref="L51:O5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2019-02-15T12:26:31Z</cp:lastPrinted>
  <dcterms:created xsi:type="dcterms:W3CDTF">2019-02-15T12:14:14Z</dcterms:created>
  <dcterms:modified xsi:type="dcterms:W3CDTF">2020-02-21T09:30:48Z</dcterms:modified>
</cp:coreProperties>
</file>