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28" yWindow="65428" windowWidth="23256" windowHeight="12576" activeTab="0"/>
  </bookViews>
  <sheets>
    <sheet name="IKAP ICT" sheetId="13" r:id="rId1"/>
  </sheets>
  <definedNames/>
  <calcPr calcId="191029"/>
  <extLst/>
</workbook>
</file>

<file path=xl/sharedStrings.xml><?xml version="1.0" encoding="utf-8"?>
<sst xmlns="http://schemas.openxmlformats.org/spreadsheetml/2006/main" count="155" uniqueCount="113">
  <si>
    <t>Název požadovaného výrobku</t>
  </si>
  <si>
    <t>technická specifikace požadovaného výrobku</t>
  </si>
  <si>
    <t>rozpočtová pložka</t>
  </si>
  <si>
    <t>TECHNICKÁ SPECIFIKACE (včetně položkového rozpočtu)</t>
  </si>
  <si>
    <t>množství</t>
  </si>
  <si>
    <t>jednotka</t>
  </si>
  <si>
    <t>NABÍDKA</t>
  </si>
  <si>
    <t>cena celkem</t>
  </si>
  <si>
    <t>ks</t>
  </si>
  <si>
    <t>sada</t>
  </si>
  <si>
    <t>POZNÁMKY</t>
  </si>
  <si>
    <t>1.1.2.3.3.1</t>
  </si>
  <si>
    <t>Úložné zařízení</t>
  </si>
  <si>
    <t>1.1.2.3.3.2</t>
  </si>
  <si>
    <t>Vybavení pokusy</t>
  </si>
  <si>
    <t xml:space="preserve">Soubor vybavení, chemikálií, pomůcek a spotřebního materiálu pro podporu polytechnického vzdělávání
</t>
  </si>
  <si>
    <t xml:space="preserve">Přenosný stůl pro pokusy 152 x 76 cm s odolnou deskou </t>
  </si>
  <si>
    <t>Entomologická krabice černá 30x40cm</t>
  </si>
  <si>
    <t>Exhaustor 30 mm</t>
  </si>
  <si>
    <t>Zařízení na odchyt drobných bezobratlých živočichů, průměr válce min. 30 mm, otvor vstupní trubičky 7 mm.</t>
  </si>
  <si>
    <t>Smýkací síť s teleskopickou holí</t>
  </si>
  <si>
    <t>Síťka na lov létavého hmyzu - lovecký komplet</t>
  </si>
  <si>
    <t>Skleněná kádinka vysoká 1000 ml</t>
  </si>
  <si>
    <t>Skleněná kádinka nízká 1000 ml</t>
  </si>
  <si>
    <t>Skleněná kádinka vysoká 400 ml</t>
  </si>
  <si>
    <t>Skleněná kádinka nízká 400 ml</t>
  </si>
  <si>
    <t>Skleněná kádinka nízká 100 ml</t>
  </si>
  <si>
    <t>Skleněná kádinka nízká 50 ml</t>
  </si>
  <si>
    <t xml:space="preserve">Petriho miska skleněná 200/30 mm </t>
  </si>
  <si>
    <t>kompletní dvoudílná, nedělené dno ze sodnodraselného skla</t>
  </si>
  <si>
    <t xml:space="preserve">Entomologické špendlíky </t>
  </si>
  <si>
    <t>Entomologické pinzety měkké vel. 3</t>
  </si>
  <si>
    <t>Pinzeta nerezová měkká, tloušťka materiálu 0,2 mm
číslo 3 - délka 10 cm</t>
  </si>
  <si>
    <t>Set pro izolaci DNA</t>
  </si>
  <si>
    <t>Hořčík dle Grignarda  250 g</t>
  </si>
  <si>
    <t xml:space="preserve">Rubensova trubice </t>
  </si>
  <si>
    <t xml:space="preserve">trubice pro vizualizaci zvuku, délka min. 1200 mm, průměr min. 30 mm, vrtané otvory o průměru min. 1 max. 3 mm, z jedné strany přípoj pro propan butanovou lahev 2 kg, na druhé straně vstup pro zvuk z generátoru. Povrchová úprava  - leštění. </t>
  </si>
  <si>
    <t>Dusičnan draselný 1000 g</t>
  </si>
  <si>
    <t>Sypký, krystalický prášek dusičnanu draselného čistoty min. 99%</t>
  </si>
  <si>
    <t>Fluorescein disodná sůl 1000 g</t>
  </si>
  <si>
    <t>Obsah (v sušině)min. 95 %</t>
  </si>
  <si>
    <t>Chlorečnan draselný 1000 g</t>
  </si>
  <si>
    <t>Prášek chlorečnanu draselného, čistota min. 99,7%</t>
  </si>
  <si>
    <t>Luminol 5 g</t>
  </si>
  <si>
    <t>Krystalický prášek</t>
  </si>
  <si>
    <t>Indigokarmín 100 g</t>
  </si>
  <si>
    <t>Indigo-5,5'-disulfonová kyselina, sodná sůl</t>
  </si>
  <si>
    <t>Hořčíková páska 21m</t>
  </si>
  <si>
    <t>čistota 99,95 %. Celková hmotnost hořčíku min. 25 g</t>
  </si>
  <si>
    <t>Set pro klasickou PCR</t>
  </si>
  <si>
    <t>Sensitivní barvivo DNA 5 ml</t>
  </si>
  <si>
    <t>Sensitivní barvivo pro post-elektroforetické barvení DNA. Luminiscence při 490-498 nm  Balení  5 ml</t>
  </si>
  <si>
    <t>Violeť krystalová indikátor 100 g</t>
  </si>
  <si>
    <t>Methyl violet 10B, Gentian Violet balení 100g</t>
  </si>
  <si>
    <t>Agarózový prášek 500 g.</t>
  </si>
  <si>
    <t>prášek pro výrobu elektroforetických gelů v molekulární biologii. Hmotnost 500g.</t>
  </si>
  <si>
    <t>Dichroman draselný 1000 g</t>
  </si>
  <si>
    <t>Obsah min. 95 %</t>
  </si>
  <si>
    <t>Centrifuga v základním provedení</t>
  </si>
  <si>
    <t>náplň kapalného dusíku 32l + odpar při plnění</t>
  </si>
  <si>
    <t>doplnění suchého ledu 12 kg  + pelety obsyp bedny</t>
  </si>
  <si>
    <t>doplnění lahve SF 6</t>
  </si>
  <si>
    <t>Doplnění - výměna tlakové lahve SF6 - fluoridu sírového  - v 6 požadovaných termínech ve školním roce 2019/20, které budou upřesněny dle plánu ukázek</t>
  </si>
  <si>
    <t>Kyselina mravenčí 1000 ml</t>
  </si>
  <si>
    <t>Obsah min. 98 %</t>
  </si>
  <si>
    <t>Oxid měďnatý 1000 g</t>
  </si>
  <si>
    <t>Obsahmin. 97 %</t>
  </si>
  <si>
    <t>Acetanhydrid  1000 ml</t>
  </si>
  <si>
    <t>Anhydrid kyseliny octové p.a.   Obsah min. 99,0 %.</t>
  </si>
  <si>
    <t>Kyselina máselná 100 ml PET</t>
  </si>
  <si>
    <t>Balení ve 100 ml PET lahvi se stupnicí a uzávěrem s pojistkou, v balení s párem nitrylových rukavic a kolíčkem na nos.</t>
  </si>
  <si>
    <t>Ethylalkohol 1000 ml</t>
  </si>
  <si>
    <t>Bod tání: min. -117 °C    Bod varu min. 78 °C</t>
  </si>
  <si>
    <t>Líh technický 10 l</t>
  </si>
  <si>
    <t>Balení plastový kanystr 10 l</t>
  </si>
  <si>
    <t>Džbán polystyren na LN2    1 l</t>
  </si>
  <si>
    <t>Polystyrenový džbán na kapalný dusík objem 1 l</t>
  </si>
  <si>
    <t>Kahan laboratorní skleněný 50 ml</t>
  </si>
  <si>
    <t>Skleněný přenosný lihový laboratorní kahan s bezpečnostním víčkem, o bjem 50 ml</t>
  </si>
  <si>
    <t>Sestava (sada) EUR přepravek s víkem</t>
  </si>
  <si>
    <t>* otevřený úchyt
* stohovatelné, odolné proti kyselinám a louhům
* víko se dvěma panty a dvěma závěry na zacvaknutí
* vyrobeno z PP kopolymeru, atest na styk s potravinami
* min. rozměry přepravek:
   - vnější délka 60 cm, vnější šířka 40 cm
   - vnitřní délka 57 cm, vnitřní šířka 37 cm
* sestava bude obsahovat:
   - 1 ks EUR přepravka s víkem o objemu 15 l (60 x 40 x 7,5 cm) 
   - 1 ks EUR přepravka s víkem o objemu 35 l (60 x 40 x 17 cm)
   - 2 ks EUR přepravka s víkem o objemu 66 l (60 x 40 x 32 cm)
   - 2 ks EUR skládací přepravka s víkem o objemu 59 l (60 x 40 x 32 cm)
   - 50 ks samolepících kapes A6 pro štítkování EUR beden rozměr (d×š): 160 x 110 mm</t>
  </si>
  <si>
    <t>Skládací pojízdný vozík</t>
  </si>
  <si>
    <t xml:space="preserve">* max. rozměry vozíku po složení (d × š × v) 560 × 420 × 230 mm
* nákladová plocha (po rozložení):
    -  min.  630 × 410 mm, ve výšce min. 150 mm a držadlem na jedné straně
* hmotnost max. 9 kg
* nosnost min.: 150 kg
* výška s držadlem min. 900 mm
* kolečka min. ø 100 mm
* materiál vozíku: hliník + ocel </t>
  </si>
  <si>
    <t>* min. rozměr: 152 x 76 cm
* výška min. 74 cm
* nosnost - plošné zatížení min. 140 kg
* váha max. 15 kg
* materiál: kovové lakované podnože - profil min.: 25x1,00 mm 
* UV záření odolná plastová deska šedé barvy - tloušťka min. 4,5 cm z vysokopevnostního HDPE materiálu
* Zajišťovací mechanizmus po rozložení - ocelový
* Nutná možnost použití v exteriéru, odolnost vůči vodě</t>
  </si>
  <si>
    <t>Dřevěný korpus polepený knihařským plátnem, výplň dna plastazote nepolepený papírem, plné víko</t>
  </si>
  <si>
    <t>Skládá se z teleskopické laminátové hole
* složená délka max. 80 cm, rozložená délka max. 140 cm 
a smýkacího síta s kruhovým rámem
* průměr min. 45 cm, vč. ochranného vrchního rámu z ocelové kulatiny průměru max. 5 mm,   spodní rám ze silonové struny spojený s vrchním rámem ocelovými kroužky
* povrchová úprava - zinkování, uchycení křídlovým šroubem na jakoukoliv hůl do průměru 20 mm</t>
  </si>
  <si>
    <t>* průměr min. 40 cm (rám, pytel), max. čtyřdílná hole
* složená délka max. 65 cm, rozložená délka min. 150 cm
* váha kompletu max. 0,3 kg, teleskopická hůl vyrobená z karbonu
* skládací rám vhodný pro přesun v terénu</t>
  </si>
  <si>
    <t>Set pro izolaci DNA z tkání a bukálních stěrů. Set zajišťuje pohodlnou izolaci DNA z buněk za použití enzymů bez použití mechanické homogenizace a čas přípravy vzorků pro reakci nepřekračuje 20 minut, set minimálně pro 250 vzorků.</t>
  </si>
  <si>
    <t>set</t>
  </si>
  <si>
    <t xml:space="preserve">Stočené tenké plíšky hořčíku pro Grignardovu reakci.
* Délka lístečků cca 8 - 10cm
* Hmotnost 1 lístečku 0,1-0,15g
* Obsah:  99,90% Mg </t>
  </si>
  <si>
    <t>Mikrozkumavka pro DNA 1,5 ml
balení 1000 ks</t>
  </si>
  <si>
    <t>Mikrozkumavka pro DNA 2 ml
balení 1000 ks</t>
  </si>
  <si>
    <t>* Objem 2 ml
* Závěsné víko musí chránit před neúmyslným otevřením během inkubace a skladování
* Materiál Polypropylén, vyrobeno bez separačních prostředků, plastifikátorů a biocidů – materiálů, jež by mohly mít negativní vliv na biologické zkoušky
* Stabilita centrifugace až do 25 000 × g
* Matné víčko a povrch pro popisování
* Zaručená funkčnost min. od –86 °C do 100 °C
* Autoklávovatelné v otevřeném stavu min. při 121 °C, 20 min</t>
  </si>
  <si>
    <t>* Objem 1,5 ml
* Závěsné víko musí chránit před neúmyslným otevřením během inkubace a skladování
* Materiál Polypropylén, vyrobeno bez separačních prostředků, plastifikátorů a biocidů – materiálů, jež by mohly mít negativní vliv na biologické zkoušky
* Stabilita centrifugace až do 25 000 × g z
* Matné víčko a povrch pro popisování
* Zaručená funkčnost min. od –86 °C do 100 °C
* Autoklávovatelné v otevřeném stavu min. při 121 °C, 20 min</t>
  </si>
  <si>
    <t>Set musí obsahovat reagenty na minimálně 1000 reakcí a kompletní sadu reagentů minimálně - Taq DNA Polymerázu, PCR Pufr, MgCl2, dNTP mix.</t>
  </si>
  <si>
    <t>Set pro fixaci a permeabilizaci buněk 10ml</t>
  </si>
  <si>
    <t>Barvivo DAPI 1 ml</t>
  </si>
  <si>
    <t>Set pro fixaci a permeabilizaci buněk pro fluorescenční barvení se skládá ze dvou složek - fixační medium - medium A a permeabilizační medium - medium B - objem á 5 ml. Celkový objem 10ml</t>
  </si>
  <si>
    <t>Barvivo DAPI pro fluorescenční barvení DNA. Objem 1 ml</t>
  </si>
  <si>
    <t>* Kapacita rotoru: min. 12 × 1,5/2,0 ml nádob, 2 × PCR stripy
* Rychlost rozsah min.: 800 – 13 400 rpm (100 rpm kroky)
* Objemový rozsah 24 mL
* Doba zrychlení a doba zpomalení max. 13 s
* Časovač min. rozsah 15 s – 30 min
* Hlučnost max. 49 dB(A)
* Zdroj napájení 230 V, 50 – 60 Hz , příkon max. 70 W
* Rozměry max. (Š × H × V): 25 × 25 × 15 cm
* Digitální displej se zobrazením času a rychlosti
* Kovová miska rotoru
* Tlačítko krátkodobého roztočení k rychlé centrifugaci
* Ventilace snižující zahřívání a chránící vzorky citlivé na teplotu
* Ergonomické uzavírání víka mírným tlakem
* Automatické otevření víka po ukončení cyklu zabraňující zahřívání vzorku</t>
  </si>
  <si>
    <t>* Náplň LN2 do vlastní nádoby s odběrným místem ve Slaném 
* 40 naplnění nádoby v požadovaných termínech ve školním roce 2019/20, které budou upřesněny dle plánu ukázek</t>
  </si>
  <si>
    <t xml:space="preserve">Dodávka suchého ledu
 - 5x blok 2,4 kg (bedna 12 kg) + obsyp bedny peletovaným suchým ledem (cca 2 kg) v požadovaných termínech ve školním roce 2019/20, které budou upřesněny dle plánu ukázek
</t>
  </si>
  <si>
    <t xml:space="preserve">sada entomologických špendlíků, ocelové, galvanicky povrchově upravené,
min. dvě vrstvy laku, hlavičky z plastu zlaté barvy. 1 sada se skládá z 
 5 balení  č. 1 - 0,40mm/39mm (1 balení min. á 100 ks špendlíků) 
 5 balení   č. 2 - 0,45mm/39mm (1 balení min. á 100 ks špendlíků) 
 5 balení  č. 3 - 0,50mm/39mm (1 balení min. á 100 ks špendlíků) </t>
  </si>
  <si>
    <t>balení</t>
  </si>
  <si>
    <t>objem 1000 ml
vysoká varianta, odpovídající normě ISO 12331 popř. rovnocenné
čiré borosilkátové sklo ve třídě odolnosti proti vodě (hydrolytická třída) HGB:1 popř. rovnocenné
potisk bílou barvou</t>
  </si>
  <si>
    <t>objem 1000 ml
nízká varianta, odpovídající normě ISO 12331 popř. rovnocenné
čiré borosilkátové sklo ve třídě odolnosti proti vodě (hydrolytická třída) HGB:1 popř. rovnocenné
potisk bílou barvou</t>
  </si>
  <si>
    <t>objem 400 ml
vysoká varianta, odpovídající normě ISO 12331 popř. rovnocenné
čiré borosilkátové sklo ve třídě odolnosti proti vodě (hydrolytická třída) HGB:1 popř. rovnocenné
potisk bílou barvou</t>
  </si>
  <si>
    <t>objem 400 ml
nízká varianta, odpovídající normě ISO 12331 popř. rovnocenné
čiré borosilkátové sklo ve třídě odolnosti proti vodě (hydrolytická třída) HGB:1 popř. rovnocenné
potisk bílou barvou</t>
  </si>
  <si>
    <t>objem 100 ml
nízká varianta, odpovídající normě ISO 12331 popř. rovnocenné
čiré borosilkátové sklo ve třídě odolnosti proti vodě (hydrolytická třída) HGB:1 popř. rovnocenné
potisk bílou barvou</t>
  </si>
  <si>
    <t>objem 50 ml
nízká varianta, odpovídající normě ISO 12331 popř. rovnocenné
čiré borosilkátové sklo ve třídě odolnosti proti vodě (hydrolytická třída) HGB:1 popř. rovnocenné
potisk bílou barvou</t>
  </si>
  <si>
    <t>Vyobrazení je ilustrativní a slouží pouze pro upřesnění představy zadavatele a je možné nabídnout  obdobný produkt</t>
  </si>
  <si>
    <t>cena celkem bez DPH</t>
  </si>
  <si>
    <t>jednotková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</si>
</sst>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0" fillId="2" borderId="3" xfId="0" applyNumberFormat="1" applyFill="1" applyBorder="1"/>
    <xf numFmtId="44" fontId="7" fillId="2" borderId="4" xfId="0" applyNumberFormat="1" applyFont="1" applyFill="1" applyBorder="1"/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9" fillId="0" borderId="0" xfId="24"/>
    <xf numFmtId="0" fontId="8" fillId="0" borderId="0" xfId="24" applyFont="1"/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/>
    <xf numFmtId="44" fontId="0" fillId="0" borderId="0" xfId="0" applyNumberFormat="1" applyFill="1" applyBorder="1"/>
    <xf numFmtId="0" fontId="0" fillId="0" borderId="8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0" xfId="0" applyFill="1" applyBorder="1" applyAlignment="1">
      <alignment wrapText="1"/>
    </xf>
    <xf numFmtId="44" fontId="0" fillId="2" borderId="10" xfId="0" applyNumberFormat="1" applyFill="1" applyBorder="1"/>
    <xf numFmtId="44" fontId="7" fillId="2" borderId="11" xfId="0" applyNumberFormat="1" applyFont="1" applyFill="1" applyBorder="1"/>
    <xf numFmtId="44" fontId="7" fillId="2" borderId="12" xfId="0" applyNumberFormat="1" applyFont="1" applyFill="1" applyBorder="1"/>
    <xf numFmtId="0" fontId="7" fillId="0" borderId="3" xfId="0" applyFont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0" fillId="2" borderId="10" xfId="0" applyFill="1" applyBorder="1"/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0" fillId="2" borderId="3" xfId="0" applyFill="1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44" fontId="0" fillId="2" borderId="3" xfId="0" applyNumberFormat="1" applyFill="1" applyBorder="1" applyAlignment="1">
      <alignment vertical="center"/>
    </xf>
    <xf numFmtId="44" fontId="0" fillId="2" borderId="12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44" fontId="0" fillId="2" borderId="3" xfId="0" applyNumberFormat="1" applyFill="1" applyBorder="1" applyAlignment="1">
      <alignment horizontal="center" vertical="center"/>
    </xf>
    <xf numFmtId="44" fontId="0" fillId="2" borderId="12" xfId="0" applyNumberFormat="1" applyFill="1" applyBorder="1" applyAlignment="1">
      <alignment horizontal="center" vertical="center"/>
    </xf>
    <xf numFmtId="44" fontId="0" fillId="2" borderId="14" xfId="0" applyNumberFormat="1" applyFill="1" applyBorder="1" applyAlignment="1">
      <alignment vertical="center"/>
    </xf>
    <xf numFmtId="44" fontId="0" fillId="2" borderId="15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6</xdr:row>
      <xdr:rowOff>0</xdr:rowOff>
    </xdr:from>
    <xdr:to>
      <xdr:col>12</xdr:col>
      <xdr:colOff>47625</xdr:colOff>
      <xdr:row>6</xdr:row>
      <xdr:rowOff>1905000</xdr:rowOff>
    </xdr:to>
    <xdr:pic>
      <xdr:nvPicPr>
        <xdr:cNvPr id="1025" name="Picture 1" descr="https://www.tbaplast.cz/editor/image/eshop_categories/obrazek_8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925425" y="2771775"/>
          <a:ext cx="2143125" cy="190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552450</xdr:colOff>
      <xdr:row>6</xdr:row>
      <xdr:rowOff>2105025</xdr:rowOff>
    </xdr:from>
    <xdr:to>
      <xdr:col>10</xdr:col>
      <xdr:colOff>381000</xdr:colOff>
      <xdr:row>8</xdr:row>
      <xdr:rowOff>57150</xdr:rowOff>
    </xdr:to>
    <xdr:pic>
      <xdr:nvPicPr>
        <xdr:cNvPr id="1026" name="Picture 2" descr="https://img1.azureedge.net/thumbnails/p/565f6e1c-ca54-4bdf-9305-569fd472cdd4/_h480px_w750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3134975" y="4876800"/>
          <a:ext cx="104775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333375</xdr:colOff>
      <xdr:row>6</xdr:row>
      <xdr:rowOff>0</xdr:rowOff>
    </xdr:from>
    <xdr:to>
      <xdr:col>15</xdr:col>
      <xdr:colOff>485775</xdr:colOff>
      <xdr:row>6</xdr:row>
      <xdr:rowOff>1771650</xdr:rowOff>
    </xdr:to>
    <xdr:pic>
      <xdr:nvPicPr>
        <xdr:cNvPr id="1027" name="Picture 3" descr="https://www.tbaplast.cz/editor/image/eshop_categories/obrazek_3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5354300" y="2771775"/>
          <a:ext cx="19812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6"/>
  <sheetViews>
    <sheetView tabSelected="1" zoomScale="118" zoomScaleNormal="118" workbookViewId="0" topLeftCell="D3">
      <selection activeCell="G5" sqref="G5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35.00390625" style="0" customWidth="1"/>
    <col min="4" max="4" width="77.140625" style="0" customWidth="1"/>
    <col min="5" max="5" width="12.28125" style="0" bestFit="1" customWidth="1"/>
    <col min="7" max="7" width="15.140625" style="0" customWidth="1"/>
    <col min="8" max="8" width="19.7109375" style="0" customWidth="1"/>
  </cols>
  <sheetData>
    <row r="1" ht="15" thickBot="1"/>
    <row r="2" spans="2:8" ht="18" thickBot="1">
      <c r="B2" s="59" t="s">
        <v>3</v>
      </c>
      <c r="C2" s="60"/>
      <c r="D2" s="60"/>
      <c r="E2" s="60"/>
      <c r="F2" s="60"/>
      <c r="G2" s="60"/>
      <c r="H2" s="61"/>
    </row>
    <row r="3" ht="15" thickBot="1"/>
    <row r="4" spans="5:18" ht="15" thickBot="1">
      <c r="E4" s="56" t="s">
        <v>6</v>
      </c>
      <c r="F4" s="57"/>
      <c r="G4" s="57"/>
      <c r="H4" s="58"/>
      <c r="I4" s="54" t="s">
        <v>10</v>
      </c>
      <c r="J4" s="55"/>
      <c r="K4" s="55"/>
      <c r="L4" s="55"/>
      <c r="M4" s="55"/>
      <c r="N4" s="55"/>
      <c r="O4" s="55"/>
      <c r="P4" s="55"/>
      <c r="Q4" s="55"/>
      <c r="R4" s="55"/>
    </row>
    <row r="5" spans="2:12" ht="140.25" customHeight="1">
      <c r="B5" s="7" t="s">
        <v>2</v>
      </c>
      <c r="C5" s="8" t="s">
        <v>0</v>
      </c>
      <c r="D5" s="9" t="s">
        <v>1</v>
      </c>
      <c r="E5" s="10" t="s">
        <v>4</v>
      </c>
      <c r="F5" s="10" t="s">
        <v>5</v>
      </c>
      <c r="G5" s="11" t="s">
        <v>112</v>
      </c>
      <c r="H5" s="12" t="s">
        <v>111</v>
      </c>
      <c r="I5" s="63" t="s">
        <v>110</v>
      </c>
      <c r="J5" s="64"/>
      <c r="K5" s="64"/>
      <c r="L5" s="64"/>
    </row>
    <row r="6" spans="2:14" ht="15">
      <c r="B6" s="28" t="s">
        <v>11</v>
      </c>
      <c r="C6" s="29" t="s">
        <v>12</v>
      </c>
      <c r="D6" s="30"/>
      <c r="E6" s="31"/>
      <c r="F6" s="31"/>
      <c r="G6" s="24"/>
      <c r="H6" s="25">
        <f>H7+H8</f>
        <v>0</v>
      </c>
      <c r="I6" s="13"/>
      <c r="K6" s="14"/>
      <c r="N6" s="13"/>
    </row>
    <row r="7" spans="2:14" ht="178.5">
      <c r="B7" s="62"/>
      <c r="C7" s="27" t="s">
        <v>79</v>
      </c>
      <c r="D7" s="46" t="s">
        <v>80</v>
      </c>
      <c r="E7" s="40">
        <v>10</v>
      </c>
      <c r="F7" s="40" t="s">
        <v>9</v>
      </c>
      <c r="G7" s="41"/>
      <c r="H7" s="42">
        <f>E7*G7</f>
        <v>0</v>
      </c>
      <c r="I7" s="13"/>
      <c r="K7" s="14"/>
      <c r="N7" s="13"/>
    </row>
    <row r="8" spans="2:14" ht="102">
      <c r="B8" s="62"/>
      <c r="C8" s="27" t="s">
        <v>81</v>
      </c>
      <c r="D8" s="46" t="s">
        <v>82</v>
      </c>
      <c r="E8" s="40">
        <v>2</v>
      </c>
      <c r="F8" s="40" t="s">
        <v>8</v>
      </c>
      <c r="G8" s="41"/>
      <c r="H8" s="42">
        <f>E8*G8</f>
        <v>0</v>
      </c>
      <c r="I8" s="13"/>
      <c r="K8" s="14"/>
      <c r="N8" s="13"/>
    </row>
    <row r="9" spans="2:8" ht="38.25">
      <c r="B9" s="32" t="s">
        <v>13</v>
      </c>
      <c r="C9" s="33" t="s">
        <v>14</v>
      </c>
      <c r="D9" s="47" t="s">
        <v>15</v>
      </c>
      <c r="E9" s="34"/>
      <c r="F9" s="34"/>
      <c r="G9" s="5"/>
      <c r="H9" s="26">
        <f>SUM(H10:H53)</f>
        <v>0</v>
      </c>
    </row>
    <row r="10" spans="2:8" ht="124.2">
      <c r="B10" s="20"/>
      <c r="C10" s="35" t="s">
        <v>16</v>
      </c>
      <c r="D10" s="48" t="s">
        <v>83</v>
      </c>
      <c r="E10" s="40">
        <v>5</v>
      </c>
      <c r="F10" s="40" t="s">
        <v>8</v>
      </c>
      <c r="G10" s="38"/>
      <c r="H10" s="39">
        <f aca="true" t="shared" si="0" ref="H10:H52">E10*G10</f>
        <v>0</v>
      </c>
    </row>
    <row r="11" spans="2:8" ht="27.6">
      <c r="B11" s="20"/>
      <c r="C11" s="21" t="s">
        <v>17</v>
      </c>
      <c r="D11" s="48" t="s">
        <v>84</v>
      </c>
      <c r="E11" s="40">
        <v>20</v>
      </c>
      <c r="F11" s="40" t="s">
        <v>8</v>
      </c>
      <c r="G11" s="38"/>
      <c r="H11" s="39">
        <f t="shared" si="0"/>
        <v>0</v>
      </c>
    </row>
    <row r="12" spans="2:8" ht="27.6">
      <c r="B12" s="20"/>
      <c r="C12" s="21" t="s">
        <v>18</v>
      </c>
      <c r="D12" s="48" t="s">
        <v>19</v>
      </c>
      <c r="E12" s="40">
        <v>10</v>
      </c>
      <c r="F12" s="40" t="s">
        <v>8</v>
      </c>
      <c r="G12" s="38"/>
      <c r="H12" s="39">
        <f t="shared" si="0"/>
        <v>0</v>
      </c>
    </row>
    <row r="13" spans="2:8" ht="96.6">
      <c r="B13" s="20"/>
      <c r="C13" s="36" t="s">
        <v>20</v>
      </c>
      <c r="D13" s="50" t="s">
        <v>85</v>
      </c>
      <c r="E13" s="40">
        <v>5</v>
      </c>
      <c r="F13" s="40" t="s">
        <v>9</v>
      </c>
      <c r="G13" s="38"/>
      <c r="H13" s="39">
        <f t="shared" si="0"/>
        <v>0</v>
      </c>
    </row>
    <row r="14" spans="2:8" ht="55.2">
      <c r="B14" s="20"/>
      <c r="C14" s="35" t="s">
        <v>21</v>
      </c>
      <c r="D14" s="48" t="s">
        <v>86</v>
      </c>
      <c r="E14" s="40">
        <v>5</v>
      </c>
      <c r="F14" s="40" t="s">
        <v>8</v>
      </c>
      <c r="G14" s="38"/>
      <c r="H14" s="39">
        <f t="shared" si="0"/>
        <v>0</v>
      </c>
    </row>
    <row r="15" spans="2:8" ht="69">
      <c r="B15" s="20"/>
      <c r="C15" s="36" t="s">
        <v>22</v>
      </c>
      <c r="D15" s="48" t="s">
        <v>104</v>
      </c>
      <c r="E15" s="40">
        <v>20</v>
      </c>
      <c r="F15" s="40" t="s">
        <v>8</v>
      </c>
      <c r="G15" s="38"/>
      <c r="H15" s="39">
        <f t="shared" si="0"/>
        <v>0</v>
      </c>
    </row>
    <row r="16" spans="2:8" ht="69">
      <c r="B16" s="20"/>
      <c r="C16" s="36" t="s">
        <v>23</v>
      </c>
      <c r="D16" s="48" t="s">
        <v>105</v>
      </c>
      <c r="E16" s="40">
        <v>20</v>
      </c>
      <c r="F16" s="40" t="s">
        <v>8</v>
      </c>
      <c r="G16" s="38"/>
      <c r="H16" s="39">
        <f t="shared" si="0"/>
        <v>0</v>
      </c>
    </row>
    <row r="17" spans="2:8" ht="69">
      <c r="B17" s="20"/>
      <c r="C17" s="36" t="s">
        <v>24</v>
      </c>
      <c r="D17" s="48" t="s">
        <v>106</v>
      </c>
      <c r="E17" s="40">
        <v>50</v>
      </c>
      <c r="F17" s="40" t="s">
        <v>8</v>
      </c>
      <c r="G17" s="38"/>
      <c r="H17" s="39">
        <f t="shared" si="0"/>
        <v>0</v>
      </c>
    </row>
    <row r="18" spans="2:8" ht="69">
      <c r="B18" s="20"/>
      <c r="C18" s="36" t="s">
        <v>25</v>
      </c>
      <c r="D18" s="48" t="s">
        <v>107</v>
      </c>
      <c r="E18" s="40">
        <v>50</v>
      </c>
      <c r="F18" s="40" t="s">
        <v>8</v>
      </c>
      <c r="G18" s="38"/>
      <c r="H18" s="39">
        <f t="shared" si="0"/>
        <v>0</v>
      </c>
    </row>
    <row r="19" spans="2:8" ht="69">
      <c r="B19" s="20"/>
      <c r="C19" s="36" t="s">
        <v>26</v>
      </c>
      <c r="D19" s="48" t="s">
        <v>108</v>
      </c>
      <c r="E19" s="40">
        <v>50</v>
      </c>
      <c r="F19" s="40" t="s">
        <v>8</v>
      </c>
      <c r="G19" s="38"/>
      <c r="H19" s="39">
        <f t="shared" si="0"/>
        <v>0</v>
      </c>
    </row>
    <row r="20" spans="2:8" ht="69">
      <c r="B20" s="20"/>
      <c r="C20" s="36" t="s">
        <v>27</v>
      </c>
      <c r="D20" s="48" t="s">
        <v>109</v>
      </c>
      <c r="E20" s="40">
        <v>50</v>
      </c>
      <c r="F20" s="40" t="s">
        <v>8</v>
      </c>
      <c r="G20" s="38"/>
      <c r="H20" s="39">
        <f t="shared" si="0"/>
        <v>0</v>
      </c>
    </row>
    <row r="21" spans="2:8" ht="15">
      <c r="B21" s="20"/>
      <c r="C21" s="21" t="s">
        <v>28</v>
      </c>
      <c r="D21" s="48" t="s">
        <v>29</v>
      </c>
      <c r="E21" s="40">
        <v>30</v>
      </c>
      <c r="F21" s="40" t="s">
        <v>8</v>
      </c>
      <c r="G21" s="38"/>
      <c r="H21" s="39">
        <f t="shared" si="0"/>
        <v>0</v>
      </c>
    </row>
    <row r="22" spans="2:8" ht="69">
      <c r="B22" s="20"/>
      <c r="C22" s="36" t="s">
        <v>30</v>
      </c>
      <c r="D22" s="53" t="s">
        <v>102</v>
      </c>
      <c r="E22" s="40">
        <v>3</v>
      </c>
      <c r="F22" s="52" t="s">
        <v>9</v>
      </c>
      <c r="G22" s="38"/>
      <c r="H22" s="39">
        <f t="shared" si="0"/>
        <v>0</v>
      </c>
    </row>
    <row r="23" spans="2:8" ht="27.6">
      <c r="B23" s="20"/>
      <c r="C23" s="36" t="s">
        <v>31</v>
      </c>
      <c r="D23" s="48" t="s">
        <v>32</v>
      </c>
      <c r="E23" s="40">
        <v>32</v>
      </c>
      <c r="F23" s="40" t="s">
        <v>8</v>
      </c>
      <c r="G23" s="38"/>
      <c r="H23" s="39">
        <f t="shared" si="0"/>
        <v>0</v>
      </c>
    </row>
    <row r="24" spans="2:8" ht="41.4">
      <c r="B24" s="20"/>
      <c r="C24" s="36" t="s">
        <v>33</v>
      </c>
      <c r="D24" s="48" t="s">
        <v>87</v>
      </c>
      <c r="E24" s="40">
        <v>2</v>
      </c>
      <c r="F24" s="40" t="s">
        <v>88</v>
      </c>
      <c r="G24" s="38"/>
      <c r="H24" s="39">
        <f t="shared" si="0"/>
        <v>0</v>
      </c>
    </row>
    <row r="25" spans="2:8" ht="55.2">
      <c r="B25" s="20"/>
      <c r="C25" s="36" t="s">
        <v>34</v>
      </c>
      <c r="D25" s="51" t="s">
        <v>89</v>
      </c>
      <c r="E25" s="40">
        <v>8</v>
      </c>
      <c r="F25" s="52" t="s">
        <v>103</v>
      </c>
      <c r="G25" s="38"/>
      <c r="H25" s="39">
        <f t="shared" si="0"/>
        <v>0</v>
      </c>
    </row>
    <row r="26" spans="2:8" ht="41.4">
      <c r="B26" s="20"/>
      <c r="C26" s="36" t="s">
        <v>35</v>
      </c>
      <c r="D26" s="48" t="s">
        <v>36</v>
      </c>
      <c r="E26" s="40">
        <v>1</v>
      </c>
      <c r="F26" s="40" t="s">
        <v>8</v>
      </c>
      <c r="G26" s="38"/>
      <c r="H26" s="39">
        <f t="shared" si="0"/>
        <v>0</v>
      </c>
    </row>
    <row r="27" spans="2:8" ht="15">
      <c r="B27" s="20"/>
      <c r="C27" s="21" t="s">
        <v>37</v>
      </c>
      <c r="D27" s="48" t="s">
        <v>38</v>
      </c>
      <c r="E27" s="40">
        <v>5</v>
      </c>
      <c r="F27" s="52" t="s">
        <v>103</v>
      </c>
      <c r="G27" s="38"/>
      <c r="H27" s="39">
        <f t="shared" si="0"/>
        <v>0</v>
      </c>
    </row>
    <row r="28" spans="2:8" ht="15">
      <c r="B28" s="20"/>
      <c r="C28" s="21" t="s">
        <v>39</v>
      </c>
      <c r="D28" s="48" t="s">
        <v>40</v>
      </c>
      <c r="E28" s="40">
        <v>3</v>
      </c>
      <c r="F28" s="52" t="s">
        <v>103</v>
      </c>
      <c r="G28" s="38"/>
      <c r="H28" s="39">
        <f t="shared" si="0"/>
        <v>0</v>
      </c>
    </row>
    <row r="29" spans="2:8" ht="15">
      <c r="B29" s="20"/>
      <c r="C29" s="21" t="s">
        <v>41</v>
      </c>
      <c r="D29" s="48" t="s">
        <v>42</v>
      </c>
      <c r="E29" s="40">
        <v>3</v>
      </c>
      <c r="F29" s="52" t="s">
        <v>103</v>
      </c>
      <c r="G29" s="38"/>
      <c r="H29" s="39">
        <f t="shared" si="0"/>
        <v>0</v>
      </c>
    </row>
    <row r="30" spans="2:8" ht="15">
      <c r="B30" s="20"/>
      <c r="C30" s="21" t="s">
        <v>43</v>
      </c>
      <c r="D30" s="48" t="s">
        <v>44</v>
      </c>
      <c r="E30" s="40">
        <v>5</v>
      </c>
      <c r="F30" s="52" t="s">
        <v>103</v>
      </c>
      <c r="G30" s="38"/>
      <c r="H30" s="39">
        <f t="shared" si="0"/>
        <v>0</v>
      </c>
    </row>
    <row r="31" spans="2:8" ht="15">
      <c r="B31" s="20"/>
      <c r="C31" s="21" t="s">
        <v>45</v>
      </c>
      <c r="D31" s="48" t="s">
        <v>46</v>
      </c>
      <c r="E31" s="40">
        <v>5</v>
      </c>
      <c r="F31" s="52" t="s">
        <v>103</v>
      </c>
      <c r="G31" s="38"/>
      <c r="H31" s="39">
        <f t="shared" si="0"/>
        <v>0</v>
      </c>
    </row>
    <row r="32" spans="2:8" ht="15">
      <c r="B32" s="20"/>
      <c r="C32" s="21" t="s">
        <v>47</v>
      </c>
      <c r="D32" s="48" t="s">
        <v>48</v>
      </c>
      <c r="E32" s="40">
        <v>20</v>
      </c>
      <c r="F32" s="52" t="s">
        <v>103</v>
      </c>
      <c r="G32" s="38"/>
      <c r="H32" s="39">
        <f t="shared" si="0"/>
        <v>0</v>
      </c>
    </row>
    <row r="33" spans="2:8" ht="110.4">
      <c r="B33" s="20"/>
      <c r="C33" s="35" t="s">
        <v>91</v>
      </c>
      <c r="D33" s="48" t="s">
        <v>92</v>
      </c>
      <c r="E33" s="40">
        <v>2</v>
      </c>
      <c r="F33" s="52" t="s">
        <v>103</v>
      </c>
      <c r="G33" s="38"/>
      <c r="H33" s="39">
        <f t="shared" si="0"/>
        <v>0</v>
      </c>
    </row>
    <row r="34" spans="2:8" ht="110.4">
      <c r="B34" s="20"/>
      <c r="C34" s="35" t="s">
        <v>90</v>
      </c>
      <c r="D34" s="48" t="s">
        <v>93</v>
      </c>
      <c r="E34" s="40">
        <v>2</v>
      </c>
      <c r="F34" s="52" t="s">
        <v>103</v>
      </c>
      <c r="G34" s="38"/>
      <c r="H34" s="39">
        <f t="shared" si="0"/>
        <v>0</v>
      </c>
    </row>
    <row r="35" spans="2:8" ht="27.6">
      <c r="B35" s="20"/>
      <c r="C35" s="36" t="s">
        <v>49</v>
      </c>
      <c r="D35" s="50" t="s">
        <v>94</v>
      </c>
      <c r="E35" s="40">
        <v>2</v>
      </c>
      <c r="F35" s="52" t="s">
        <v>103</v>
      </c>
      <c r="G35" s="38"/>
      <c r="H35" s="39">
        <f t="shared" si="0"/>
        <v>0</v>
      </c>
    </row>
    <row r="36" spans="2:8" ht="27.6">
      <c r="B36" s="20"/>
      <c r="C36" s="36" t="s">
        <v>50</v>
      </c>
      <c r="D36" s="48" t="s">
        <v>51</v>
      </c>
      <c r="E36" s="40">
        <v>2</v>
      </c>
      <c r="F36" s="52" t="s">
        <v>103</v>
      </c>
      <c r="G36" s="38"/>
      <c r="H36" s="39">
        <f t="shared" si="0"/>
        <v>0</v>
      </c>
    </row>
    <row r="37" spans="2:8" ht="15">
      <c r="B37" s="20"/>
      <c r="C37" s="36" t="s">
        <v>52</v>
      </c>
      <c r="D37" s="48" t="s">
        <v>53</v>
      </c>
      <c r="E37" s="40">
        <v>2</v>
      </c>
      <c r="F37" s="52" t="s">
        <v>103</v>
      </c>
      <c r="G37" s="38"/>
      <c r="H37" s="39">
        <f t="shared" si="0"/>
        <v>0</v>
      </c>
    </row>
    <row r="38" spans="2:8" ht="15">
      <c r="B38" s="20"/>
      <c r="C38" s="36" t="s">
        <v>54</v>
      </c>
      <c r="D38" s="48" t="s">
        <v>55</v>
      </c>
      <c r="E38" s="40">
        <v>1</v>
      </c>
      <c r="F38" s="52" t="s">
        <v>103</v>
      </c>
      <c r="G38" s="38"/>
      <c r="H38" s="39">
        <f t="shared" si="0"/>
        <v>0</v>
      </c>
    </row>
    <row r="39" spans="2:8" ht="28.8">
      <c r="B39" s="20"/>
      <c r="C39" s="35" t="s">
        <v>95</v>
      </c>
      <c r="D39" s="50" t="s">
        <v>97</v>
      </c>
      <c r="E39" s="40">
        <v>2</v>
      </c>
      <c r="F39" s="40" t="s">
        <v>8</v>
      </c>
      <c r="G39" s="38"/>
      <c r="H39" s="39">
        <f t="shared" si="0"/>
        <v>0</v>
      </c>
    </row>
    <row r="40" spans="2:8" ht="15">
      <c r="B40" s="20"/>
      <c r="C40" s="36" t="s">
        <v>96</v>
      </c>
      <c r="D40" s="48" t="s">
        <v>98</v>
      </c>
      <c r="E40" s="40">
        <v>2</v>
      </c>
      <c r="F40" s="40" t="s">
        <v>8</v>
      </c>
      <c r="G40" s="38"/>
      <c r="H40" s="39">
        <f t="shared" si="0"/>
        <v>0</v>
      </c>
    </row>
    <row r="41" spans="2:8" ht="15">
      <c r="B41" s="20"/>
      <c r="C41" s="36" t="s">
        <v>56</v>
      </c>
      <c r="D41" s="48" t="s">
        <v>57</v>
      </c>
      <c r="E41" s="40">
        <v>5</v>
      </c>
      <c r="F41" s="52" t="s">
        <v>103</v>
      </c>
      <c r="G41" s="38"/>
      <c r="H41" s="39">
        <f t="shared" si="0"/>
        <v>0</v>
      </c>
    </row>
    <row r="42" spans="2:8" ht="193.2">
      <c r="B42" s="20"/>
      <c r="C42" s="36" t="s">
        <v>58</v>
      </c>
      <c r="D42" s="48" t="s">
        <v>99</v>
      </c>
      <c r="E42" s="40">
        <v>2</v>
      </c>
      <c r="F42" s="40" t="s">
        <v>8</v>
      </c>
      <c r="G42" s="38"/>
      <c r="H42" s="39">
        <f t="shared" si="0"/>
        <v>0</v>
      </c>
    </row>
    <row r="43" spans="2:8" ht="41.4">
      <c r="B43" s="20"/>
      <c r="C43" s="35" t="s">
        <v>59</v>
      </c>
      <c r="D43" s="48" t="s">
        <v>100</v>
      </c>
      <c r="E43" s="40">
        <v>40</v>
      </c>
      <c r="F43" s="40" t="s">
        <v>8</v>
      </c>
      <c r="G43" s="38"/>
      <c r="H43" s="39">
        <f t="shared" si="0"/>
        <v>0</v>
      </c>
    </row>
    <row r="44" spans="2:8" ht="55.2">
      <c r="B44" s="20"/>
      <c r="C44" s="35" t="s">
        <v>60</v>
      </c>
      <c r="D44" s="48" t="s">
        <v>101</v>
      </c>
      <c r="E44" s="40">
        <v>40</v>
      </c>
      <c r="F44" s="52" t="s">
        <v>103</v>
      </c>
      <c r="G44" s="38"/>
      <c r="H44" s="39">
        <f t="shared" si="0"/>
        <v>0</v>
      </c>
    </row>
    <row r="45" spans="2:8" ht="27.6">
      <c r="B45" s="20"/>
      <c r="C45" s="36" t="s">
        <v>61</v>
      </c>
      <c r="D45" s="48" t="s">
        <v>62</v>
      </c>
      <c r="E45" s="40">
        <v>6</v>
      </c>
      <c r="F45" s="40" t="s">
        <v>8</v>
      </c>
      <c r="G45" s="38"/>
      <c r="H45" s="39">
        <f t="shared" si="0"/>
        <v>0</v>
      </c>
    </row>
    <row r="46" spans="2:8" ht="15">
      <c r="B46" s="20"/>
      <c r="C46" s="36" t="s">
        <v>63</v>
      </c>
      <c r="D46" s="48" t="s">
        <v>64</v>
      </c>
      <c r="E46" s="40">
        <v>4</v>
      </c>
      <c r="F46" s="52" t="s">
        <v>103</v>
      </c>
      <c r="G46" s="38"/>
      <c r="H46" s="39">
        <f t="shared" si="0"/>
        <v>0</v>
      </c>
    </row>
    <row r="47" spans="2:8" ht="15">
      <c r="B47" s="20"/>
      <c r="C47" s="36" t="s">
        <v>65</v>
      </c>
      <c r="D47" s="48" t="s">
        <v>66</v>
      </c>
      <c r="E47" s="40">
        <v>4</v>
      </c>
      <c r="F47" s="52" t="s">
        <v>103</v>
      </c>
      <c r="G47" s="38"/>
      <c r="H47" s="39">
        <f t="shared" si="0"/>
        <v>0</v>
      </c>
    </row>
    <row r="48" spans="2:8" ht="15">
      <c r="B48" s="20"/>
      <c r="C48" s="36" t="s">
        <v>67</v>
      </c>
      <c r="D48" s="48" t="s">
        <v>68</v>
      </c>
      <c r="E48" s="40">
        <v>4</v>
      </c>
      <c r="F48" s="52" t="s">
        <v>103</v>
      </c>
      <c r="G48" s="38"/>
      <c r="H48" s="39">
        <f t="shared" si="0"/>
        <v>0</v>
      </c>
    </row>
    <row r="49" spans="2:8" ht="27.6">
      <c r="B49" s="20"/>
      <c r="C49" s="36" t="s">
        <v>69</v>
      </c>
      <c r="D49" s="48" t="s">
        <v>70</v>
      </c>
      <c r="E49" s="40">
        <v>4</v>
      </c>
      <c r="F49" s="52" t="s">
        <v>103</v>
      </c>
      <c r="G49" s="38"/>
      <c r="H49" s="39">
        <f t="shared" si="0"/>
        <v>0</v>
      </c>
    </row>
    <row r="50" spans="2:8" ht="15">
      <c r="B50" s="20"/>
      <c r="C50" s="36" t="s">
        <v>71</v>
      </c>
      <c r="D50" s="48" t="s">
        <v>72</v>
      </c>
      <c r="E50" s="40">
        <v>4</v>
      </c>
      <c r="F50" s="52" t="s">
        <v>103</v>
      </c>
      <c r="G50" s="38"/>
      <c r="H50" s="39">
        <f t="shared" si="0"/>
        <v>0</v>
      </c>
    </row>
    <row r="51" spans="2:8" ht="15">
      <c r="B51" s="20"/>
      <c r="C51" s="36" t="s">
        <v>73</v>
      </c>
      <c r="D51" s="48" t="s">
        <v>74</v>
      </c>
      <c r="E51" s="40">
        <v>6</v>
      </c>
      <c r="F51" s="52" t="s">
        <v>103</v>
      </c>
      <c r="G51" s="38"/>
      <c r="H51" s="39">
        <f t="shared" si="0"/>
        <v>0</v>
      </c>
    </row>
    <row r="52" spans="2:8" ht="15">
      <c r="B52" s="20"/>
      <c r="C52" s="36" t="s">
        <v>75</v>
      </c>
      <c r="D52" s="48" t="s">
        <v>76</v>
      </c>
      <c r="E52" s="40">
        <v>5</v>
      </c>
      <c r="F52" s="40" t="s">
        <v>8</v>
      </c>
      <c r="G52" s="38"/>
      <c r="H52" s="39">
        <f t="shared" si="0"/>
        <v>0</v>
      </c>
    </row>
    <row r="53" spans="2:8" ht="15" thickBot="1">
      <c r="B53" s="22"/>
      <c r="C53" s="37" t="s">
        <v>77</v>
      </c>
      <c r="D53" s="49" t="s">
        <v>78</v>
      </c>
      <c r="E53" s="45">
        <v>5</v>
      </c>
      <c r="F53" s="45" t="s">
        <v>8</v>
      </c>
      <c r="G53" s="43"/>
      <c r="H53" s="44">
        <f>E53*G53</f>
        <v>0</v>
      </c>
    </row>
    <row r="54" spans="2:8" ht="15">
      <c r="B54" s="15"/>
      <c r="C54" s="16"/>
      <c r="D54" s="17"/>
      <c r="E54" s="18"/>
      <c r="F54" s="18"/>
      <c r="G54" s="19"/>
      <c r="H54" s="19"/>
    </row>
    <row r="55" spans="7:8" ht="15" thickBot="1">
      <c r="G55" s="3"/>
      <c r="H55" s="3"/>
    </row>
    <row r="56" spans="4:8" ht="15" thickBot="1">
      <c r="D56" s="23"/>
      <c r="E56" s="2" t="s">
        <v>7</v>
      </c>
      <c r="F56" s="1"/>
      <c r="G56" s="4"/>
      <c r="H56" s="6">
        <f>H9+H6</f>
        <v>0</v>
      </c>
    </row>
  </sheetData>
  <mergeCells count="5">
    <mergeCell ref="I4:R4"/>
    <mergeCell ref="E4:H4"/>
    <mergeCell ref="B2:H2"/>
    <mergeCell ref="B7:B8"/>
    <mergeCell ref="I5:L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KM</cp:lastModifiedBy>
  <cp:lastPrinted>2017-12-27T09:02:56Z</cp:lastPrinted>
  <dcterms:created xsi:type="dcterms:W3CDTF">2017-01-23T02:45:31Z</dcterms:created>
  <dcterms:modified xsi:type="dcterms:W3CDTF">2019-06-07T13:32:24Z</dcterms:modified>
  <cp:category/>
  <cp:version/>
  <cp:contentType/>
  <cp:contentStatus/>
</cp:coreProperties>
</file>