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2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<sst xmlns="http://schemas.openxmlformats.org/spreadsheetml/2006/main" count="150" uniqueCount="63">
  <si>
    <t>popis toneru</t>
  </si>
  <si>
    <t>druh</t>
  </si>
  <si>
    <t>typ</t>
  </si>
  <si>
    <t xml:space="preserve">černý </t>
  </si>
  <si>
    <t>originál</t>
  </si>
  <si>
    <t>černý</t>
  </si>
  <si>
    <t>HP LT P1505</t>
  </si>
  <si>
    <t xml:space="preserve">originál </t>
  </si>
  <si>
    <t>HPCB436A</t>
  </si>
  <si>
    <t>HP LT 1010</t>
  </si>
  <si>
    <t>typ tiskárny</t>
  </si>
  <si>
    <t>HPQ2612A</t>
  </si>
  <si>
    <t xml:space="preserve">alternativa </t>
  </si>
  <si>
    <t>MLT-D116L</t>
  </si>
  <si>
    <t>MLT-D103L</t>
  </si>
  <si>
    <t>Samsung ML-2955ND</t>
  </si>
  <si>
    <t>Samsung Xpress M2825ND</t>
  </si>
  <si>
    <t>HP Colour LJ CP1215</t>
  </si>
  <si>
    <t>LASEROVÉ TISKÁRNY</t>
  </si>
  <si>
    <t>Canon LBP 3370</t>
  </si>
  <si>
    <t>Canon 715H</t>
  </si>
  <si>
    <t>Kyocera Ecosys P2035D</t>
  </si>
  <si>
    <t>TK-160</t>
  </si>
  <si>
    <t>Kyocera Ecosys P2135D</t>
  </si>
  <si>
    <t>TK-170</t>
  </si>
  <si>
    <t>Kyocera Ecosys P2040dn</t>
  </si>
  <si>
    <t>TK-1160</t>
  </si>
  <si>
    <t>TK-3100</t>
  </si>
  <si>
    <t>Kyocera Ecosys 6235 cidn</t>
  </si>
  <si>
    <t>TK-5280K</t>
  </si>
  <si>
    <t>TK-5280C</t>
  </si>
  <si>
    <t>TK-5280Y</t>
  </si>
  <si>
    <t>žlutá</t>
  </si>
  <si>
    <t>TK-5280M</t>
  </si>
  <si>
    <t>černá</t>
  </si>
  <si>
    <t>červená</t>
  </si>
  <si>
    <t xml:space="preserve">červená </t>
  </si>
  <si>
    <t>XXXXXXX</t>
  </si>
  <si>
    <t>Dodavatel musí být schopen dodat i jiné tonery a náplně než jsou výše uvedené. (Obvyklé tiskárny HP, Kyocera, Canon, Samsung a další)</t>
  </si>
  <si>
    <t>Dodavatel zajistí bezplatný zpětný odběr prázdných tonerových kazet nejméně ze dvou míst (Praha, Benešov)</t>
  </si>
  <si>
    <t>kapacita stran (cca) při 5% pokrytí tisku</t>
  </si>
  <si>
    <t xml:space="preserve">Dodavatel upozorní na možnost objednání Double packu daného typu toneru, pokud existuje. </t>
  </si>
  <si>
    <t>Kyocera FS-2100dn</t>
  </si>
  <si>
    <t>sada 4 barev</t>
  </si>
  <si>
    <t>modrá</t>
  </si>
  <si>
    <t xml:space="preserve">Celková cena za originály </t>
  </si>
  <si>
    <t xml:space="preserve">Celková cena za alternativy </t>
  </si>
  <si>
    <t>přepdokládaný počet požadovaných kusů / rok</t>
  </si>
  <si>
    <t xml:space="preserve">cena bez DPH / předpokládaný počet kusů </t>
  </si>
  <si>
    <t xml:space="preserve">cena s DPH / předpokládaný počet kusů </t>
  </si>
  <si>
    <t>HP CB 540A</t>
  </si>
  <si>
    <t>HP CB 542A</t>
  </si>
  <si>
    <t>HP CB 543A</t>
  </si>
  <si>
    <t>HP CB 540A, 541A, 542A, 543A</t>
  </si>
  <si>
    <t>HP CB 541A</t>
  </si>
  <si>
    <t xml:space="preserve">Upozorňujeme, že uchazečem uvedený alternativní toner musí být kompatibilní s uvedenou tiskárnou a minimálně stejné kvalitě než toner originální. </t>
  </si>
  <si>
    <t xml:space="preserve">Za nesplnění výše uvedené podmínky hrozí uchazeči vyloučení z výběrového řízení. </t>
  </si>
  <si>
    <r>
      <t xml:space="preserve">cena bez DPH / 1 kus   </t>
    </r>
    <r>
      <rPr>
        <b/>
        <sz val="10"/>
        <color theme="1"/>
        <rFont val="Arial"/>
        <family val="2"/>
      </rPr>
      <t>[DOPLNÍ ÚČASTNÍK]</t>
    </r>
  </si>
  <si>
    <t>Uchazeč vyplní poze žlutá pole. Konkrétní typ alternativního toneru k dané kapacitě stran při 5% pokrytí tisku.  [DOPLNÍ ÚČASTNÍK]</t>
  </si>
  <si>
    <t>Příloha č.4 - Detailní informace o předmětu plnění</t>
  </si>
  <si>
    <t>Uvedené ceny vždy zahrnují dopravu do sídla zadavatele - VOŠ a SZeŠ Benešov, Mendelova 131, 256 01 Benešov.</t>
  </si>
  <si>
    <t xml:space="preserve">Dodavatel se zavazuje dodat objednané tonery nejdéle do 3 pracovních dní od objednávky. </t>
  </si>
  <si>
    <r>
      <rPr>
        <b/>
        <sz val="13"/>
        <color theme="1"/>
        <rFont val="Calibri"/>
        <family val="2"/>
        <scheme val="minor"/>
      </rPr>
      <t xml:space="preserve">Dodavatel bude poskytovat dodávky předmětu plnění (tonery) </t>
    </r>
    <r>
      <rPr>
        <b/>
        <u val="single"/>
        <sz val="13"/>
        <color theme="1"/>
        <rFont val="Calibri"/>
        <family val="2"/>
        <scheme val="minor"/>
      </rPr>
      <t>s možností náhradního plnění pro odběratele</t>
    </r>
    <r>
      <rPr>
        <b/>
        <sz val="13"/>
        <color theme="1"/>
        <rFont val="Calibri"/>
        <family val="2"/>
        <scheme val="minor"/>
      </rPr>
      <t>.</t>
    </r>
    <r>
      <rPr>
        <b/>
        <i/>
        <sz val="13"/>
        <color theme="1"/>
        <rFont val="Calibri"/>
        <family val="2"/>
        <scheme val="minor"/>
      </rPr>
      <t xml:space="preserve">  </t>
    </r>
    <r>
      <rPr>
        <sz val="13"/>
        <color theme="1"/>
        <rFont val="Calibri"/>
        <family val="2"/>
        <scheme val="minor"/>
      </rPr>
      <t>Tzn. že dle příslušného § zákona o zaměstnanosti v platném znění může zadavatel případné nákupy výrobků a služeb u uchazeče/dodavatele uplatnit jako náhradní plnění povinnosti zaměstnávat občany se ZPS ve výši povinného podílu.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</si>
</sst>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8" tint="-0.24997000396251678"/>
      <name val="Arial"/>
      <family val="2"/>
    </font>
    <font>
      <b/>
      <sz val="11"/>
      <color theme="8" tint="-0.2499700039625167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5"/>
      <color theme="8" tint="-0.24997000396251678"/>
      <name val="Arial"/>
      <family val="2"/>
    </font>
    <font>
      <sz val="15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 val="single"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u val="single"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8" fontId="6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8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8" fontId="7" fillId="2" borderId="2" xfId="0" applyNumberFormat="1" applyFont="1" applyFill="1" applyBorder="1" applyAlignment="1">
      <alignment vertical="center"/>
    </xf>
    <xf numFmtId="8" fontId="6" fillId="0" borderId="2" xfId="0" applyNumberFormat="1" applyFont="1" applyBorder="1"/>
    <xf numFmtId="0" fontId="5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8" fontId="7" fillId="2" borderId="4" xfId="0" applyNumberFormat="1" applyFont="1" applyFill="1" applyBorder="1" applyAlignment="1">
      <alignment vertical="center"/>
    </xf>
    <xf numFmtId="8" fontId="6" fillId="0" borderId="4" xfId="0" applyNumberFormat="1" applyFont="1" applyBorder="1"/>
    <xf numFmtId="8" fontId="9" fillId="0" borderId="5" xfId="0" applyNumberFormat="1" applyFont="1" applyBorder="1"/>
    <xf numFmtId="0" fontId="5" fillId="0" borderId="6" xfId="0" applyFont="1" applyBorder="1" applyAlignment="1">
      <alignment vertical="center"/>
    </xf>
    <xf numFmtId="8" fontId="9" fillId="0" borderId="7" xfId="0" applyNumberFormat="1" applyFont="1" applyBorder="1"/>
    <xf numFmtId="0" fontId="5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8" fontId="7" fillId="2" borderId="9" xfId="0" applyNumberFormat="1" applyFont="1" applyFill="1" applyBorder="1" applyAlignment="1">
      <alignment vertical="center"/>
    </xf>
    <xf numFmtId="8" fontId="6" fillId="0" borderId="9" xfId="0" applyNumberFormat="1" applyFont="1" applyBorder="1"/>
    <xf numFmtId="8" fontId="9" fillId="0" borderId="10" xfId="0" applyNumberFormat="1" applyFont="1" applyBorder="1"/>
    <xf numFmtId="0" fontId="7" fillId="2" borderId="9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8" fontId="9" fillId="0" borderId="15" xfId="0" applyNumberFormat="1" applyFont="1" applyBorder="1"/>
    <xf numFmtId="0" fontId="13" fillId="0" borderId="4" xfId="0" applyFont="1" applyBorder="1"/>
    <xf numFmtId="8" fontId="12" fillId="0" borderId="4" xfId="0" applyNumberFormat="1" applyFont="1" applyBorder="1"/>
    <xf numFmtId="8" fontId="12" fillId="0" borderId="5" xfId="0" applyNumberFormat="1" applyFont="1" applyBorder="1"/>
    <xf numFmtId="0" fontId="13" fillId="0" borderId="9" xfId="0" applyFont="1" applyBorder="1"/>
    <xf numFmtId="8" fontId="12" fillId="0" borderId="9" xfId="0" applyNumberFormat="1" applyFont="1" applyBorder="1"/>
    <xf numFmtId="8" fontId="12" fillId="0" borderId="10" xfId="0" applyNumberFormat="1" applyFont="1" applyBorder="1"/>
    <xf numFmtId="0" fontId="7" fillId="0" borderId="9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10" fillId="0" borderId="0" xfId="0" applyFont="1"/>
    <xf numFmtId="0" fontId="10" fillId="0" borderId="16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 topLeftCell="A37">
      <selection activeCell="F55" sqref="F55"/>
    </sheetView>
  </sheetViews>
  <sheetFormatPr defaultColWidth="9.140625" defaultRowHeight="15"/>
  <cols>
    <col min="1" max="1" width="9.140625" style="51" customWidth="1"/>
    <col min="2" max="2" width="31.140625" style="0" customWidth="1"/>
    <col min="3" max="3" width="9.28125" style="0" customWidth="1"/>
    <col min="4" max="4" width="12.421875" style="0" customWidth="1"/>
    <col min="5" max="5" width="21.140625" style="0" customWidth="1"/>
    <col min="6" max="6" width="14.421875" style="6" customWidth="1"/>
    <col min="7" max="7" width="18.57421875" style="0" customWidth="1"/>
    <col min="8" max="8" width="15.00390625" style="0" customWidth="1"/>
    <col min="9" max="9" width="20.421875" style="0" customWidth="1"/>
    <col min="10" max="10" width="21.28125" style="0" customWidth="1"/>
  </cols>
  <sheetData>
    <row r="1" ht="15">
      <c r="B1" t="s">
        <v>59</v>
      </c>
    </row>
    <row r="3" ht="16.5" thickBot="1"/>
    <row r="4" spans="1:10" ht="65.25" customHeight="1" thickBot="1">
      <c r="A4" s="52"/>
      <c r="B4" s="31" t="s">
        <v>10</v>
      </c>
      <c r="C4" s="32" t="s">
        <v>0</v>
      </c>
      <c r="D4" s="33" t="s">
        <v>1</v>
      </c>
      <c r="E4" s="33" t="s">
        <v>2</v>
      </c>
      <c r="F4" s="34" t="s">
        <v>40</v>
      </c>
      <c r="G4" s="34" t="s">
        <v>47</v>
      </c>
      <c r="H4" s="35" t="s">
        <v>57</v>
      </c>
      <c r="I4" s="32" t="s">
        <v>48</v>
      </c>
      <c r="J4" s="36" t="s">
        <v>49</v>
      </c>
    </row>
    <row r="5" spans="1:10" ht="15.75" customHeight="1">
      <c r="A5" s="58" t="s">
        <v>18</v>
      </c>
      <c r="B5" s="13" t="s">
        <v>6</v>
      </c>
      <c r="C5" s="29" t="s">
        <v>3</v>
      </c>
      <c r="D5" s="29" t="s">
        <v>7</v>
      </c>
      <c r="E5" s="15" t="s">
        <v>8</v>
      </c>
      <c r="F5" s="16">
        <v>2000</v>
      </c>
      <c r="G5" s="66">
        <v>7</v>
      </c>
      <c r="H5" s="17"/>
      <c r="I5" s="18">
        <f>G5*H5</f>
        <v>0</v>
      </c>
      <c r="J5" s="19">
        <f>I5*1.21</f>
        <v>0</v>
      </c>
    </row>
    <row r="6" spans="1:10" ht="15.75" customHeight="1" thickBot="1">
      <c r="A6" s="59"/>
      <c r="B6" s="22" t="s">
        <v>6</v>
      </c>
      <c r="C6" s="30" t="s">
        <v>3</v>
      </c>
      <c r="D6" s="30" t="s">
        <v>12</v>
      </c>
      <c r="E6" s="24"/>
      <c r="F6" s="47">
        <v>2000</v>
      </c>
      <c r="G6" s="67"/>
      <c r="H6" s="25"/>
      <c r="I6" s="26">
        <f>G5*H6</f>
        <v>0</v>
      </c>
      <c r="J6" s="27">
        <f aca="true" t="shared" si="0" ref="J6:J40">I6*1.21</f>
        <v>0</v>
      </c>
    </row>
    <row r="7" spans="1:10" ht="15.75" customHeight="1">
      <c r="A7" s="59"/>
      <c r="B7" s="13" t="s">
        <v>9</v>
      </c>
      <c r="C7" s="29" t="s">
        <v>3</v>
      </c>
      <c r="D7" s="29" t="s">
        <v>7</v>
      </c>
      <c r="E7" s="15" t="s">
        <v>11</v>
      </c>
      <c r="F7" s="48">
        <v>2000</v>
      </c>
      <c r="G7" s="66">
        <v>5</v>
      </c>
      <c r="H7" s="17"/>
      <c r="I7" s="18">
        <f>G7*H7</f>
        <v>0</v>
      </c>
      <c r="J7" s="19">
        <f t="shared" si="0"/>
        <v>0</v>
      </c>
    </row>
    <row r="8" spans="1:10" ht="15.75" customHeight="1" thickBot="1">
      <c r="A8" s="59"/>
      <c r="B8" s="22" t="s">
        <v>9</v>
      </c>
      <c r="C8" s="30" t="s">
        <v>3</v>
      </c>
      <c r="D8" s="30" t="s">
        <v>12</v>
      </c>
      <c r="E8" s="24"/>
      <c r="F8" s="47">
        <v>2000</v>
      </c>
      <c r="G8" s="67"/>
      <c r="H8" s="25"/>
      <c r="I8" s="26">
        <f>G7*H8</f>
        <v>0</v>
      </c>
      <c r="J8" s="27">
        <f t="shared" si="0"/>
        <v>0</v>
      </c>
    </row>
    <row r="9" spans="1:10" ht="15.75" customHeight="1">
      <c r="A9" s="59"/>
      <c r="B9" s="13" t="s">
        <v>15</v>
      </c>
      <c r="C9" s="29" t="s">
        <v>3</v>
      </c>
      <c r="D9" s="29" t="s">
        <v>7</v>
      </c>
      <c r="E9" s="15" t="s">
        <v>14</v>
      </c>
      <c r="F9" s="48">
        <v>2500</v>
      </c>
      <c r="G9" s="66">
        <v>2</v>
      </c>
      <c r="H9" s="17"/>
      <c r="I9" s="18">
        <f>G9*H9</f>
        <v>0</v>
      </c>
      <c r="J9" s="19">
        <f t="shared" si="0"/>
        <v>0</v>
      </c>
    </row>
    <row r="10" spans="1:10" ht="15" thickBot="1">
      <c r="A10" s="59"/>
      <c r="B10" s="22" t="s">
        <v>15</v>
      </c>
      <c r="C10" s="23" t="s">
        <v>3</v>
      </c>
      <c r="D10" s="23" t="s">
        <v>12</v>
      </c>
      <c r="E10" s="28"/>
      <c r="F10" s="47">
        <v>2500</v>
      </c>
      <c r="G10" s="67"/>
      <c r="H10" s="25"/>
      <c r="I10" s="26">
        <f>G9*H10</f>
        <v>0</v>
      </c>
      <c r="J10" s="27">
        <f t="shared" si="0"/>
        <v>0</v>
      </c>
    </row>
    <row r="11" spans="1:10" ht="15.75" customHeight="1">
      <c r="A11" s="59"/>
      <c r="B11" s="13" t="s">
        <v>16</v>
      </c>
      <c r="C11" s="14" t="s">
        <v>3</v>
      </c>
      <c r="D11" s="14" t="s">
        <v>4</v>
      </c>
      <c r="E11" s="14" t="s">
        <v>13</v>
      </c>
      <c r="F11" s="48">
        <v>3000</v>
      </c>
      <c r="G11" s="66">
        <v>2</v>
      </c>
      <c r="H11" s="17"/>
      <c r="I11" s="18">
        <f>G11*H11</f>
        <v>0</v>
      </c>
      <c r="J11" s="19">
        <f t="shared" si="0"/>
        <v>0</v>
      </c>
    </row>
    <row r="12" spans="1:10" ht="15" thickBot="1">
      <c r="A12" s="59"/>
      <c r="B12" s="22" t="s">
        <v>16</v>
      </c>
      <c r="C12" s="23" t="s">
        <v>3</v>
      </c>
      <c r="D12" s="23" t="s">
        <v>12</v>
      </c>
      <c r="E12" s="28"/>
      <c r="F12" s="47">
        <v>3000</v>
      </c>
      <c r="G12" s="67"/>
      <c r="H12" s="25"/>
      <c r="I12" s="26">
        <f>G11*H12</f>
        <v>0</v>
      </c>
      <c r="J12" s="27">
        <f t="shared" si="0"/>
        <v>0</v>
      </c>
    </row>
    <row r="13" spans="1:10" ht="15.75" customHeight="1">
      <c r="A13" s="59"/>
      <c r="B13" s="13" t="s">
        <v>19</v>
      </c>
      <c r="C13" s="14" t="s">
        <v>5</v>
      </c>
      <c r="D13" s="14" t="s">
        <v>4</v>
      </c>
      <c r="E13" s="14" t="s">
        <v>20</v>
      </c>
      <c r="F13" s="48">
        <v>7000</v>
      </c>
      <c r="G13" s="66">
        <v>2</v>
      </c>
      <c r="H13" s="17"/>
      <c r="I13" s="18">
        <f>G13*H13</f>
        <v>0</v>
      </c>
      <c r="J13" s="19">
        <f t="shared" si="0"/>
        <v>0</v>
      </c>
    </row>
    <row r="14" spans="1:10" ht="15" thickBot="1">
      <c r="A14" s="59"/>
      <c r="B14" s="22" t="s">
        <v>19</v>
      </c>
      <c r="C14" s="23" t="s">
        <v>3</v>
      </c>
      <c r="D14" s="23" t="s">
        <v>12</v>
      </c>
      <c r="E14" s="28"/>
      <c r="F14" s="47">
        <v>7000</v>
      </c>
      <c r="G14" s="67"/>
      <c r="H14" s="25"/>
      <c r="I14" s="26">
        <f>G13*H14</f>
        <v>0</v>
      </c>
      <c r="J14" s="27">
        <f t="shared" si="0"/>
        <v>0</v>
      </c>
    </row>
    <row r="15" spans="1:10" ht="15.75" customHeight="1">
      <c r="A15" s="59"/>
      <c r="B15" s="13" t="s">
        <v>21</v>
      </c>
      <c r="C15" s="14" t="s">
        <v>5</v>
      </c>
      <c r="D15" s="14" t="s">
        <v>4</v>
      </c>
      <c r="E15" s="14" t="s">
        <v>22</v>
      </c>
      <c r="F15" s="48">
        <v>2500</v>
      </c>
      <c r="G15" s="66">
        <v>6</v>
      </c>
      <c r="H15" s="17"/>
      <c r="I15" s="18">
        <f>G15*H15</f>
        <v>0</v>
      </c>
      <c r="J15" s="19">
        <f t="shared" si="0"/>
        <v>0</v>
      </c>
    </row>
    <row r="16" spans="1:10" ht="15" thickBot="1">
      <c r="A16" s="59"/>
      <c r="B16" s="22" t="s">
        <v>21</v>
      </c>
      <c r="C16" s="23" t="s">
        <v>3</v>
      </c>
      <c r="D16" s="23" t="s">
        <v>12</v>
      </c>
      <c r="E16" s="28"/>
      <c r="F16" s="47">
        <v>2500</v>
      </c>
      <c r="G16" s="67"/>
      <c r="H16" s="25"/>
      <c r="I16" s="26">
        <f>G15*H16</f>
        <v>0</v>
      </c>
      <c r="J16" s="27">
        <f t="shared" si="0"/>
        <v>0</v>
      </c>
    </row>
    <row r="17" spans="1:10" ht="15.75" customHeight="1">
      <c r="A17" s="59"/>
      <c r="B17" s="13" t="s">
        <v>23</v>
      </c>
      <c r="C17" s="14" t="s">
        <v>5</v>
      </c>
      <c r="D17" s="14" t="s">
        <v>4</v>
      </c>
      <c r="E17" s="14" t="s">
        <v>24</v>
      </c>
      <c r="F17" s="48">
        <v>7200</v>
      </c>
      <c r="G17" s="66">
        <v>9</v>
      </c>
      <c r="H17" s="17"/>
      <c r="I17" s="18">
        <f>G17*H17</f>
        <v>0</v>
      </c>
      <c r="J17" s="19">
        <f t="shared" si="0"/>
        <v>0</v>
      </c>
    </row>
    <row r="18" spans="1:10" ht="15" thickBot="1">
      <c r="A18" s="59"/>
      <c r="B18" s="22" t="s">
        <v>23</v>
      </c>
      <c r="C18" s="23" t="s">
        <v>3</v>
      </c>
      <c r="D18" s="23" t="s">
        <v>12</v>
      </c>
      <c r="E18" s="24"/>
      <c r="F18" s="47">
        <v>7200</v>
      </c>
      <c r="G18" s="67"/>
      <c r="H18" s="25"/>
      <c r="I18" s="26">
        <f>G17*H18</f>
        <v>0</v>
      </c>
      <c r="J18" s="27">
        <f t="shared" si="0"/>
        <v>0</v>
      </c>
    </row>
    <row r="19" spans="1:10" ht="15">
      <c r="A19" s="59"/>
      <c r="B19" s="13" t="s">
        <v>25</v>
      </c>
      <c r="C19" s="14" t="s">
        <v>5</v>
      </c>
      <c r="D19" s="14" t="s">
        <v>4</v>
      </c>
      <c r="E19" s="15" t="s">
        <v>26</v>
      </c>
      <c r="F19" s="48">
        <v>7200</v>
      </c>
      <c r="G19" s="68">
        <v>7</v>
      </c>
      <c r="H19" s="17"/>
      <c r="I19" s="18">
        <f>G19*H19</f>
        <v>0</v>
      </c>
      <c r="J19" s="19">
        <f t="shared" si="0"/>
        <v>0</v>
      </c>
    </row>
    <row r="20" spans="1:10" ht="15" thickBot="1">
      <c r="A20" s="59"/>
      <c r="B20" s="22" t="s">
        <v>25</v>
      </c>
      <c r="C20" s="23" t="s">
        <v>3</v>
      </c>
      <c r="D20" s="23" t="s">
        <v>12</v>
      </c>
      <c r="E20" s="24"/>
      <c r="F20" s="47">
        <v>7200</v>
      </c>
      <c r="G20" s="69"/>
      <c r="H20" s="25"/>
      <c r="I20" s="26">
        <f>G19*H20</f>
        <v>0</v>
      </c>
      <c r="J20" s="27">
        <f t="shared" si="0"/>
        <v>0</v>
      </c>
    </row>
    <row r="21" spans="1:10" ht="15">
      <c r="A21" s="59"/>
      <c r="B21" s="13" t="s">
        <v>42</v>
      </c>
      <c r="C21" s="14" t="s">
        <v>5</v>
      </c>
      <c r="D21" s="14" t="s">
        <v>4</v>
      </c>
      <c r="E21" s="15" t="s">
        <v>27</v>
      </c>
      <c r="F21" s="48">
        <v>12500</v>
      </c>
      <c r="G21" s="68">
        <v>2</v>
      </c>
      <c r="H21" s="17"/>
      <c r="I21" s="18">
        <f>G21*H21</f>
        <v>0</v>
      </c>
      <c r="J21" s="19">
        <f t="shared" si="0"/>
        <v>0</v>
      </c>
    </row>
    <row r="22" spans="1:10" ht="15" thickBot="1">
      <c r="A22" s="59"/>
      <c r="B22" s="22" t="s">
        <v>42</v>
      </c>
      <c r="C22" s="23" t="s">
        <v>3</v>
      </c>
      <c r="D22" s="23" t="s">
        <v>12</v>
      </c>
      <c r="E22" s="24"/>
      <c r="F22" s="47">
        <v>12500</v>
      </c>
      <c r="G22" s="69"/>
      <c r="H22" s="25"/>
      <c r="I22" s="26">
        <f>G21*H22</f>
        <v>0</v>
      </c>
      <c r="J22" s="27">
        <f t="shared" si="0"/>
        <v>0</v>
      </c>
    </row>
    <row r="23" spans="1:10" ht="15">
      <c r="A23" s="59"/>
      <c r="B23" s="13" t="s">
        <v>28</v>
      </c>
      <c r="C23" s="14" t="s">
        <v>5</v>
      </c>
      <c r="D23" s="14" t="s">
        <v>4</v>
      </c>
      <c r="E23" s="15" t="s">
        <v>29</v>
      </c>
      <c r="F23" s="48">
        <v>13000</v>
      </c>
      <c r="G23" s="68">
        <v>5</v>
      </c>
      <c r="H23" s="17"/>
      <c r="I23" s="18">
        <f>G23*H23</f>
        <v>0</v>
      </c>
      <c r="J23" s="19">
        <f t="shared" si="0"/>
        <v>0</v>
      </c>
    </row>
    <row r="24" spans="1:10" ht="15">
      <c r="A24" s="59"/>
      <c r="B24" s="20" t="s">
        <v>28</v>
      </c>
      <c r="C24" s="4" t="s">
        <v>3</v>
      </c>
      <c r="D24" s="4" t="s">
        <v>12</v>
      </c>
      <c r="E24" s="7"/>
      <c r="F24" s="49">
        <v>13000</v>
      </c>
      <c r="G24" s="70"/>
      <c r="H24" s="8"/>
      <c r="I24" s="3">
        <f>G23*H24</f>
        <v>0</v>
      </c>
      <c r="J24" s="21">
        <f t="shared" si="0"/>
        <v>0</v>
      </c>
    </row>
    <row r="25" spans="1:10" ht="15" customHeight="1">
      <c r="A25" s="59"/>
      <c r="B25" s="20" t="s">
        <v>28</v>
      </c>
      <c r="C25" s="4" t="s">
        <v>44</v>
      </c>
      <c r="D25" s="4" t="s">
        <v>4</v>
      </c>
      <c r="E25" s="2" t="s">
        <v>30</v>
      </c>
      <c r="F25" s="49">
        <v>11000</v>
      </c>
      <c r="G25" s="72">
        <v>4</v>
      </c>
      <c r="H25" s="8"/>
      <c r="I25" s="3">
        <f>G25*H25</f>
        <v>0</v>
      </c>
      <c r="J25" s="21">
        <f t="shared" si="0"/>
        <v>0</v>
      </c>
    </row>
    <row r="26" spans="1:10" ht="15" customHeight="1">
      <c r="A26" s="59"/>
      <c r="B26" s="20" t="s">
        <v>28</v>
      </c>
      <c r="C26" s="4" t="s">
        <v>44</v>
      </c>
      <c r="D26" s="4" t="s">
        <v>12</v>
      </c>
      <c r="E26" s="7"/>
      <c r="F26" s="49">
        <v>11000</v>
      </c>
      <c r="G26" s="70"/>
      <c r="H26" s="8"/>
      <c r="I26" s="3">
        <f>G25*H26</f>
        <v>0</v>
      </c>
      <c r="J26" s="21">
        <f t="shared" si="0"/>
        <v>0</v>
      </c>
    </row>
    <row r="27" spans="1:10" ht="15" customHeight="1">
      <c r="A27" s="59"/>
      <c r="B27" s="20" t="s">
        <v>28</v>
      </c>
      <c r="C27" s="4" t="s">
        <v>32</v>
      </c>
      <c r="D27" s="4" t="s">
        <v>4</v>
      </c>
      <c r="E27" s="2" t="s">
        <v>31</v>
      </c>
      <c r="F27" s="49">
        <v>11000</v>
      </c>
      <c r="G27" s="73">
        <v>4</v>
      </c>
      <c r="H27" s="8"/>
      <c r="I27" s="3">
        <f>G27*H27</f>
        <v>0</v>
      </c>
      <c r="J27" s="21">
        <f t="shared" si="0"/>
        <v>0</v>
      </c>
    </row>
    <row r="28" spans="1:10" ht="15" customHeight="1">
      <c r="A28" s="59"/>
      <c r="B28" s="20" t="s">
        <v>28</v>
      </c>
      <c r="C28" s="4" t="s">
        <v>32</v>
      </c>
      <c r="D28" s="4" t="s">
        <v>12</v>
      </c>
      <c r="E28" s="7"/>
      <c r="F28" s="49">
        <v>11000</v>
      </c>
      <c r="G28" s="73"/>
      <c r="H28" s="8"/>
      <c r="I28" s="3">
        <f>G27*H28</f>
        <v>0</v>
      </c>
      <c r="J28" s="21">
        <f t="shared" si="0"/>
        <v>0</v>
      </c>
    </row>
    <row r="29" spans="1:10" ht="15" customHeight="1">
      <c r="A29" s="59"/>
      <c r="B29" s="20" t="s">
        <v>28</v>
      </c>
      <c r="C29" s="4" t="s">
        <v>35</v>
      </c>
      <c r="D29" s="4" t="s">
        <v>4</v>
      </c>
      <c r="E29" s="2" t="s">
        <v>33</v>
      </c>
      <c r="F29" s="49">
        <v>11000</v>
      </c>
      <c r="G29" s="74">
        <v>4</v>
      </c>
      <c r="H29" s="8"/>
      <c r="I29" s="3">
        <f>G29*H29</f>
        <v>0</v>
      </c>
      <c r="J29" s="21">
        <f t="shared" si="0"/>
        <v>0</v>
      </c>
    </row>
    <row r="30" spans="1:10" ht="15.75" customHeight="1" thickBot="1">
      <c r="A30" s="59"/>
      <c r="B30" s="22" t="s">
        <v>28</v>
      </c>
      <c r="C30" s="23" t="s">
        <v>35</v>
      </c>
      <c r="D30" s="23" t="s">
        <v>12</v>
      </c>
      <c r="E30" s="24"/>
      <c r="F30" s="47">
        <v>11000</v>
      </c>
      <c r="G30" s="69"/>
      <c r="H30" s="25"/>
      <c r="I30" s="26">
        <f>G29*H30</f>
        <v>0</v>
      </c>
      <c r="J30" s="27">
        <f t="shared" si="0"/>
        <v>0</v>
      </c>
    </row>
    <row r="31" spans="1:10" ht="15">
      <c r="A31" s="59"/>
      <c r="B31" s="13" t="s">
        <v>17</v>
      </c>
      <c r="C31" s="14" t="s">
        <v>34</v>
      </c>
      <c r="D31" s="14" t="s">
        <v>4</v>
      </c>
      <c r="E31" s="15" t="s">
        <v>50</v>
      </c>
      <c r="F31" s="48">
        <v>2200</v>
      </c>
      <c r="G31" s="68">
        <v>2</v>
      </c>
      <c r="H31" s="17"/>
      <c r="I31" s="18">
        <f>G31*H31</f>
        <v>0</v>
      </c>
      <c r="J31" s="19">
        <f t="shared" si="0"/>
        <v>0</v>
      </c>
    </row>
    <row r="32" spans="1:10" ht="15">
      <c r="A32" s="59"/>
      <c r="B32" s="20" t="s">
        <v>17</v>
      </c>
      <c r="C32" s="4" t="s">
        <v>34</v>
      </c>
      <c r="D32" s="4" t="s">
        <v>12</v>
      </c>
      <c r="E32" s="7"/>
      <c r="F32" s="49">
        <v>2200</v>
      </c>
      <c r="G32" s="70"/>
      <c r="H32" s="8"/>
      <c r="I32" s="3">
        <f>G31*H32</f>
        <v>0</v>
      </c>
      <c r="J32" s="21">
        <f t="shared" si="0"/>
        <v>0</v>
      </c>
    </row>
    <row r="33" spans="1:10" ht="15" customHeight="1">
      <c r="A33" s="59"/>
      <c r="B33" s="20" t="s">
        <v>17</v>
      </c>
      <c r="C33" s="4" t="s">
        <v>32</v>
      </c>
      <c r="D33" s="4" t="s">
        <v>4</v>
      </c>
      <c r="E33" s="2" t="s">
        <v>51</v>
      </c>
      <c r="F33" s="49">
        <v>1400</v>
      </c>
      <c r="G33" s="72">
        <v>1</v>
      </c>
      <c r="H33" s="8"/>
      <c r="I33" s="3">
        <f>G33*H33</f>
        <v>0</v>
      </c>
      <c r="J33" s="21">
        <f t="shared" si="0"/>
        <v>0</v>
      </c>
    </row>
    <row r="34" spans="1:10" ht="15.75" customHeight="1">
      <c r="A34" s="59"/>
      <c r="B34" s="20" t="s">
        <v>17</v>
      </c>
      <c r="C34" s="5" t="s">
        <v>32</v>
      </c>
      <c r="D34" s="4" t="s">
        <v>12</v>
      </c>
      <c r="E34" s="7"/>
      <c r="F34" s="49">
        <v>1400</v>
      </c>
      <c r="G34" s="74"/>
      <c r="H34" s="8"/>
      <c r="I34" s="3">
        <f>G33*H34</f>
        <v>0</v>
      </c>
      <c r="J34" s="21">
        <f t="shared" si="0"/>
        <v>0</v>
      </c>
    </row>
    <row r="35" spans="1:10" ht="15.75" customHeight="1">
      <c r="A35" s="59"/>
      <c r="B35" s="20" t="s">
        <v>17</v>
      </c>
      <c r="C35" s="5" t="s">
        <v>35</v>
      </c>
      <c r="D35" s="4" t="s">
        <v>4</v>
      </c>
      <c r="E35" s="2" t="s">
        <v>52</v>
      </c>
      <c r="F35" s="49">
        <v>1400</v>
      </c>
      <c r="G35" s="73">
        <v>1</v>
      </c>
      <c r="H35" s="8"/>
      <c r="I35" s="3">
        <f>G35*H35</f>
        <v>0</v>
      </c>
      <c r="J35" s="21">
        <f t="shared" si="0"/>
        <v>0</v>
      </c>
    </row>
    <row r="36" spans="1:10" ht="15.75" customHeight="1">
      <c r="A36" s="59"/>
      <c r="B36" s="20" t="s">
        <v>17</v>
      </c>
      <c r="C36" s="5" t="s">
        <v>36</v>
      </c>
      <c r="D36" s="4" t="s">
        <v>12</v>
      </c>
      <c r="E36" s="7"/>
      <c r="F36" s="49">
        <v>1400</v>
      </c>
      <c r="G36" s="73"/>
      <c r="H36" s="8"/>
      <c r="I36" s="3">
        <f>G35*H36</f>
        <v>0</v>
      </c>
      <c r="J36" s="21">
        <f t="shared" si="0"/>
        <v>0</v>
      </c>
    </row>
    <row r="37" spans="1:10" ht="15.75" customHeight="1">
      <c r="A37" s="59"/>
      <c r="B37" s="20" t="s">
        <v>17</v>
      </c>
      <c r="C37" s="5" t="s">
        <v>44</v>
      </c>
      <c r="D37" s="4" t="s">
        <v>4</v>
      </c>
      <c r="E37" s="2" t="s">
        <v>54</v>
      </c>
      <c r="F37" s="49">
        <v>1400</v>
      </c>
      <c r="G37" s="72">
        <v>1</v>
      </c>
      <c r="H37" s="8"/>
      <c r="I37" s="3">
        <f>G37*H37</f>
        <v>0</v>
      </c>
      <c r="J37" s="21">
        <f t="shared" si="0"/>
        <v>0</v>
      </c>
    </row>
    <row r="38" spans="1:10" ht="15.75" customHeight="1">
      <c r="A38" s="59"/>
      <c r="B38" s="20" t="s">
        <v>17</v>
      </c>
      <c r="C38" s="5" t="s">
        <v>44</v>
      </c>
      <c r="D38" s="4" t="s">
        <v>12</v>
      </c>
      <c r="E38" s="7"/>
      <c r="F38" s="49">
        <v>1400</v>
      </c>
      <c r="G38" s="70"/>
      <c r="H38" s="8"/>
      <c r="I38" s="3">
        <f>G37*H38</f>
        <v>0</v>
      </c>
      <c r="J38" s="21">
        <f t="shared" si="0"/>
        <v>0</v>
      </c>
    </row>
    <row r="39" spans="1:10" ht="28.5">
      <c r="A39" s="59"/>
      <c r="B39" s="20" t="s">
        <v>17</v>
      </c>
      <c r="C39" s="5" t="s">
        <v>43</v>
      </c>
      <c r="D39" s="4" t="s">
        <v>4</v>
      </c>
      <c r="E39" s="9" t="s">
        <v>53</v>
      </c>
      <c r="F39" s="49">
        <v>6400</v>
      </c>
      <c r="G39" s="71">
        <v>1</v>
      </c>
      <c r="H39" s="8"/>
      <c r="I39" s="3">
        <f>G39*H39</f>
        <v>0</v>
      </c>
      <c r="J39" s="21">
        <f t="shared" si="0"/>
        <v>0</v>
      </c>
    </row>
    <row r="40" spans="1:10" ht="42.75" customHeight="1" thickBot="1">
      <c r="A40" s="59"/>
      <c r="B40" s="37" t="s">
        <v>17</v>
      </c>
      <c r="C40" s="38" t="s">
        <v>43</v>
      </c>
      <c r="D40" s="10" t="s">
        <v>12</v>
      </c>
      <c r="E40" s="39"/>
      <c r="F40" s="50">
        <v>6400</v>
      </c>
      <c r="G40" s="67"/>
      <c r="H40" s="11"/>
      <c r="I40" s="12">
        <f>G39*H40</f>
        <v>0</v>
      </c>
      <c r="J40" s="40">
        <f t="shared" si="0"/>
        <v>0</v>
      </c>
    </row>
    <row r="41" spans="1:10" ht="19.5">
      <c r="A41" s="60" t="s">
        <v>45</v>
      </c>
      <c r="B41" s="61"/>
      <c r="C41" s="61"/>
      <c r="D41" s="61"/>
      <c r="E41" s="61"/>
      <c r="F41" s="61"/>
      <c r="G41" s="62"/>
      <c r="H41" s="41" t="s">
        <v>37</v>
      </c>
      <c r="I41" s="42">
        <f>I5+I7+I9+I11+I13+I15+I17+I19+I21+I23+I25+I27+I29+I31+I33+I35+I37+I39</f>
        <v>0</v>
      </c>
      <c r="J41" s="43">
        <f>J5+J7+J9+J11+J13+J15+J17+J19+J21+J23+J25+J27+J29+J31+J33+J35+J37+J39</f>
        <v>0</v>
      </c>
    </row>
    <row r="42" spans="1:10" ht="20.25" thickBot="1">
      <c r="A42" s="63" t="s">
        <v>46</v>
      </c>
      <c r="B42" s="64"/>
      <c r="C42" s="64"/>
      <c r="D42" s="64"/>
      <c r="E42" s="64"/>
      <c r="F42" s="64"/>
      <c r="G42" s="65"/>
      <c r="H42" s="44" t="s">
        <v>37</v>
      </c>
      <c r="I42" s="45">
        <f>I6+I8+I10+I12+I14+I16+I18+I20+I22+I24+I26+I28+I30+I32+I34+I36+I38+I40</f>
        <v>0</v>
      </c>
      <c r="J42" s="46">
        <f>J6+J8+J10+J12+J14+J16+J18+J20+J22+J24+J26+J28+J30+J32+J34+J36+J38+J40</f>
        <v>0</v>
      </c>
    </row>
    <row r="43" ht="15">
      <c r="G43" s="1"/>
    </row>
    <row r="44" spans="2:7" s="53" customFormat="1" ht="24.95" customHeight="1">
      <c r="B44" s="54" t="s">
        <v>58</v>
      </c>
      <c r="F44" s="55"/>
      <c r="G44" s="56"/>
    </row>
    <row r="45" spans="2:7" s="53" customFormat="1" ht="24.95" customHeight="1">
      <c r="B45" s="54" t="s">
        <v>55</v>
      </c>
      <c r="F45" s="55"/>
      <c r="G45" s="56"/>
    </row>
    <row r="46" spans="2:7" s="53" customFormat="1" ht="24.95" customHeight="1">
      <c r="B46" s="57" t="s">
        <v>56</v>
      </c>
      <c r="F46" s="55"/>
      <c r="G46" s="56"/>
    </row>
    <row r="47" spans="2:7" s="53" customFormat="1" ht="24.95" customHeight="1">
      <c r="B47" s="54" t="s">
        <v>60</v>
      </c>
      <c r="F47" s="55"/>
      <c r="G47" s="56"/>
    </row>
    <row r="48" spans="6:7" s="53" customFormat="1" ht="24.95" customHeight="1">
      <c r="F48" s="55"/>
      <c r="G48" s="56"/>
    </row>
    <row r="49" spans="2:7" s="53" customFormat="1" ht="24.95" customHeight="1">
      <c r="B49" s="53" t="s">
        <v>38</v>
      </c>
      <c r="F49" s="55"/>
      <c r="G49" s="56"/>
    </row>
    <row r="50" spans="2:7" s="53" customFormat="1" ht="24.95" customHeight="1">
      <c r="B50" s="53" t="s">
        <v>41</v>
      </c>
      <c r="F50" s="55"/>
      <c r="G50" s="56"/>
    </row>
    <row r="51" spans="2:7" s="53" customFormat="1" ht="24.95" customHeight="1">
      <c r="B51" s="54" t="s">
        <v>61</v>
      </c>
      <c r="F51" s="55"/>
      <c r="G51" s="56"/>
    </row>
    <row r="52" spans="2:7" s="53" customFormat="1" ht="24.95" customHeight="1">
      <c r="B52" s="53" t="s">
        <v>39</v>
      </c>
      <c r="F52" s="55"/>
      <c r="G52" s="56"/>
    </row>
    <row r="53" spans="2:10" ht="57" customHeight="1">
      <c r="B53" s="76" t="s">
        <v>62</v>
      </c>
      <c r="C53" s="76"/>
      <c r="D53" s="76"/>
      <c r="E53" s="76"/>
      <c r="F53" s="76"/>
      <c r="G53" s="76"/>
      <c r="H53" s="76"/>
      <c r="I53" s="76"/>
      <c r="J53" s="76"/>
    </row>
    <row r="54" ht="24.95" customHeight="1"/>
    <row r="55" ht="98.25" customHeight="1">
      <c r="B55" s="75"/>
    </row>
  </sheetData>
  <mergeCells count="22">
    <mergeCell ref="B53:J53"/>
    <mergeCell ref="G27:G28"/>
    <mergeCell ref="G29:G30"/>
    <mergeCell ref="G33:G34"/>
    <mergeCell ref="G35:G36"/>
    <mergeCell ref="G37:G38"/>
    <mergeCell ref="A5:A40"/>
    <mergeCell ref="A41:G41"/>
    <mergeCell ref="A42:G4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31:G32"/>
    <mergeCell ref="G39:G40"/>
    <mergeCell ref="G25:G26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2019-12-11T12:07:15Z</cp:lastPrinted>
  <dcterms:created xsi:type="dcterms:W3CDTF">2019-12-09T14:32:48Z</dcterms:created>
  <dcterms:modified xsi:type="dcterms:W3CDTF">2019-12-11T14:18:28Z</dcterms:modified>
  <cp:category/>
  <cp:version/>
  <cp:contentType/>
  <cp:contentStatus/>
</cp:coreProperties>
</file>