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45" activeTab="0"/>
  </bookViews>
  <sheets>
    <sheet name="Final" sheetId="1" r:id="rId1"/>
  </sheets>
  <externalReferences>
    <externalReference r:id="rId4"/>
  </externalReferences>
  <definedNames>
    <definedName name="Excel_BuiltIn__FilterDatabase_1" localSheetId="0">#REF!</definedName>
    <definedName name="Excel_BuiltIn__FilterDatabase_1">#REF!</definedName>
    <definedName name="_xlnm.Print_Area" localSheetId="0">'Final'!$A$1:$N$37</definedName>
  </definedNames>
  <calcPr calcId="181029"/>
  <extLst/>
</workbook>
</file>

<file path=xl/sharedStrings.xml><?xml version="1.0" encoding="utf-8"?>
<sst xmlns="http://schemas.openxmlformats.org/spreadsheetml/2006/main" count="76" uniqueCount="46">
  <si>
    <t>Cena celkem za projektové práce a IČ v daném pásmu stavebních nákladů v Kč (bez DPH)</t>
  </si>
  <si>
    <t>Předpokládaný počet akcí v daném pásmu stavebních nákladů (ks)</t>
  </si>
  <si>
    <t>Celková cena za projektové práce a IČ v daném pásmu stavebních nákladů v Kč (bez DPH)</t>
  </si>
  <si>
    <t>PROCENTNÍ POMĚR ZE STAVEBNÍCH NÁKLADŮ</t>
  </si>
  <si>
    <t>Průměrné stavební náklady pro definované rozmezí v Kč bez DPH</t>
  </si>
  <si>
    <t>Rozmezí předpokládaných stavebních nákladů v mil. Kč bez DPH</t>
  </si>
  <si>
    <t>Druh prací</t>
  </si>
  <si>
    <t>Specifikace typu rekonstrukce nebo novostavby pozemní komunikace</t>
  </si>
  <si>
    <t>Kategorie staveb</t>
  </si>
  <si>
    <t>3) veškeré softwarové, hardwarové vybavení a případné související vybavení a náklady (např. cestovné, apod.)  jsou zahrnuty v ceně (tj. v procentu ze stavebních nákladů)</t>
  </si>
  <si>
    <t>III.</t>
  </si>
  <si>
    <t>Dálnice, rychlostní komunikace, komunikace I.tř., komunikační sítě v městské zástavbě se složitým dopravním řešením včetně přídavných pruhů a ploch, průtahy silničních komunikací obcemi vč. Přídavných pruhů a ploch se složitým řešením, protihlukové stěny</t>
  </si>
  <si>
    <t>Technická studie vč. Investičního záměru a ekonomického vyhodnocení</t>
  </si>
  <si>
    <t>Při stanovení paušální částky pro jednotlivé činnosti v daném časovém pásmu, které odpovídá určitému procentu ze stavebních nákladů, je uchazeč povinen zohlednit tyto skutečnosti:</t>
  </si>
  <si>
    <t>Posuzování vlivu na ŽP dle zákona č. 100/2001Sb. - Dokumentace EIA</t>
  </si>
  <si>
    <t>Žlutě - DOPLNÍ UCHAZEČ</t>
  </si>
  <si>
    <t xml:space="preserve">Dokumentace k územnímu rozhodnutí </t>
  </si>
  <si>
    <t xml:space="preserve">Dokumentace ke stavebnímu povolení </t>
  </si>
  <si>
    <t>Výkon inženýrské činnosti k SP včetně majekoprávního projednání</t>
  </si>
  <si>
    <t>Technická pomoc objednateli</t>
  </si>
  <si>
    <t>2) součástí prací není realizace geotechnických průzkumů (podrobný, předběžný - vyhotoví jiný zhotovitel), ale pouze kontrola úplnosti a dostatečnosti zpracování popř. rešerše</t>
  </si>
  <si>
    <t>x</t>
  </si>
  <si>
    <t>Soupis prací vztahující se k předpokládanému celkovému objemu služeb</t>
  </si>
  <si>
    <t xml:space="preserve">Pozn.: V případě, že předpokládaný počet akcí v daném pásmu stavebních nákladů je nulový nebo kolonka je bílá, uchazeč nevyplňuje (zadavatel nepředpokládá realizaci takových staveb formou rámcové smlouvy). </t>
  </si>
  <si>
    <t>5) součástí prací je kompletní majetkoprávní projednání pro Objednatele</t>
  </si>
  <si>
    <t>Celková cena za projektové práce a IČ v Kč (bez DPH)</t>
  </si>
  <si>
    <t>Výkon inženýrské činnosti k ÚR</t>
  </si>
  <si>
    <t>Předpokládaná hodnota VZ</t>
  </si>
  <si>
    <t>Hodinová sazba Technické pomoci (v Kč bez DPH)</t>
  </si>
  <si>
    <t>4) součástí prací je rovněž geodetické zaměření stavby a všechny související průzkumné práce vyjma předběžného a podrobného popř. doplňkového geotechnického průzkumu</t>
  </si>
  <si>
    <t>Dokumentace ke společnému povolení</t>
  </si>
  <si>
    <t>Výkon inženýrské činnosti ke společnému povolení včetně majetkoprávního projednání</t>
  </si>
  <si>
    <t>6) součástí prací je realizace projektových činností metodou BIM</t>
  </si>
  <si>
    <t>Typový příklad Jitkov</t>
  </si>
  <si>
    <t>Typový příklad Kaštanov</t>
  </si>
  <si>
    <t>Typový příklad Ostružinov</t>
  </si>
  <si>
    <t>6) součástí prací je vedení postupu přípravy on-line aplikaci PPS (Postup přípravy staveb)</t>
  </si>
  <si>
    <t>PDPS</t>
  </si>
  <si>
    <t>( 80,0 - 180,0 )</t>
  </si>
  <si>
    <t>(0,0 - 80,0 )</t>
  </si>
  <si>
    <t>( 180,0 a více)</t>
  </si>
  <si>
    <t>Přirážka BIM</t>
  </si>
  <si>
    <t>PROJEKTOVÉ NÁKLADY V KČ BEZ DPH VČETNĚ PŘIRÁŽKY BIM</t>
  </si>
  <si>
    <t>X</t>
  </si>
  <si>
    <t xml:space="preserve">1) jednotlivé projektové stupně včetně souvisejícího výkonu inženýrské činnosti budou zpracovány dle platných právních předpisů a dle  požadavků zadavatele, přičemž je povinen dodržovat podmínky k řádnému a kvalitnímu plnění dílčích prováděcích smluv, vyhlášky a zákonná ustanovení, zejména:
- Směrnice pro dokumentaci staveb pozemních komunikací schválená Ministerstvem dopravy, Odborem pozemních komunikací, v platném znění
- Technické a kvalitativní podmínky pro dokumentaci staveb pozemních komunikací, v platném znění; 
- Zákon č. 183/2006 Sb., o územním plánování a stavebním řádu (stavební zákon), v platném znění a ve znění souvisejících předpisů a vyhlášek a směrnic KSUS a kraje;                     - Ostatní související právní předpisy, normy, technické předpisy a zákony v platném znění.
</t>
  </si>
  <si>
    <t>Rámcová dohoda staveb pozemních komunikací ve vlastnictví Středočeského kraje realizovaných v prostředí  BIM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</si>
</sst>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#,##0.0000"/>
    <numFmt numFmtId="165" formatCode="_-* #,##0.00&quot; Kč&quot;_-;\-* #,##0.00&quot; Kč&quot;_-;_-* \-??&quot; 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5" fillId="0" borderId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165" fontId="5" fillId="0" borderId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20">
      <alignment/>
      <protection/>
    </xf>
    <xf numFmtId="0" fontId="1" fillId="0" borderId="0" xfId="20" applyAlignment="1">
      <alignment horizontal="center" vertical="center"/>
      <protection/>
    </xf>
    <xf numFmtId="0" fontId="1" fillId="0" borderId="0" xfId="20" applyBorder="1" applyAlignment="1">
      <alignment/>
      <protection/>
    </xf>
    <xf numFmtId="0" fontId="1" fillId="0" borderId="0" xfId="20" applyBorder="1" applyAlignment="1">
      <alignment horizontal="left" wrapText="1"/>
      <protection/>
    </xf>
    <xf numFmtId="0" fontId="1" fillId="0" borderId="0" xfId="20" applyFont="1" applyBorder="1" applyAlignment="1">
      <alignment horizontal="left" vertical="center" wrapText="1"/>
      <protection/>
    </xf>
    <xf numFmtId="0" fontId="1" fillId="0" borderId="1" xfId="20" applyBorder="1" applyAlignment="1">
      <alignment/>
      <protection/>
    </xf>
    <xf numFmtId="0" fontId="1" fillId="0" borderId="0" xfId="20" applyFill="1">
      <alignment/>
      <protection/>
    </xf>
    <xf numFmtId="0" fontId="1" fillId="0" borderId="2" xfId="20" applyFill="1" applyBorder="1" applyAlignment="1">
      <alignment horizontal="center" vertical="center"/>
      <protection/>
    </xf>
    <xf numFmtId="0" fontId="2" fillId="0" borderId="3" xfId="20" applyFont="1" applyBorder="1" applyAlignment="1">
      <alignment horizontal="left" vertical="center" wrapText="1"/>
      <protection/>
    </xf>
    <xf numFmtId="0" fontId="2" fillId="0" borderId="4" xfId="20" applyFont="1" applyBorder="1" applyAlignment="1">
      <alignment horizontal="left" vertical="center" wrapText="1"/>
      <protection/>
    </xf>
    <xf numFmtId="0" fontId="1" fillId="0" borderId="5" xfId="20" applyFont="1" applyBorder="1" applyAlignment="1">
      <alignment horizontal="left" vertical="center" wrapText="1"/>
      <protection/>
    </xf>
    <xf numFmtId="0" fontId="1" fillId="0" borderId="6" xfId="20" applyFont="1" applyBorder="1" applyAlignment="1">
      <alignment horizontal="left" vertical="center" wrapText="1"/>
      <protection/>
    </xf>
    <xf numFmtId="0" fontId="1" fillId="0" borderId="7" xfId="20" applyBorder="1" applyAlignment="1">
      <alignment vertical="center"/>
      <protection/>
    </xf>
    <xf numFmtId="164" fontId="1" fillId="0" borderId="7" xfId="20" applyNumberFormat="1" applyFill="1" applyBorder="1" applyAlignment="1">
      <alignment horizontal="right" vertical="center"/>
      <protection/>
    </xf>
    <xf numFmtId="0" fontId="1" fillId="2" borderId="5" xfId="20" applyFont="1" applyFill="1" applyBorder="1" applyAlignment="1">
      <alignment horizontal="left" vertical="center" wrapText="1"/>
      <protection/>
    </xf>
    <xf numFmtId="0" fontId="1" fillId="0" borderId="8" xfId="20" applyFont="1" applyBorder="1" applyAlignment="1">
      <alignment horizontal="center" vertical="center" wrapText="1"/>
      <protection/>
    </xf>
    <xf numFmtId="0" fontId="1" fillId="0" borderId="0" xfId="20" applyFont="1" applyFill="1" applyAlignment="1">
      <alignment horizontal="left" vertical="center" wrapText="1"/>
      <protection/>
    </xf>
    <xf numFmtId="3" fontId="2" fillId="0" borderId="0" xfId="20" applyNumberFormat="1" applyFont="1" applyFill="1" applyAlignment="1">
      <alignment horizontal="right" vertical="center" wrapText="1"/>
      <protection/>
    </xf>
    <xf numFmtId="3" fontId="1" fillId="0" borderId="0" xfId="20" applyNumberFormat="1" applyFont="1" applyFill="1" applyAlignment="1">
      <alignment horizontal="left" vertical="center" wrapText="1"/>
      <protection/>
    </xf>
    <xf numFmtId="0" fontId="2" fillId="0" borderId="0" xfId="20" applyFont="1" applyFill="1" applyAlignment="1">
      <alignment horizontal="left" vertical="center" wrapText="1"/>
      <protection/>
    </xf>
    <xf numFmtId="3" fontId="1" fillId="0" borderId="0" xfId="20" applyNumberFormat="1">
      <alignment/>
      <protection/>
    </xf>
    <xf numFmtId="0" fontId="1" fillId="3" borderId="8" xfId="20" applyFont="1" applyFill="1" applyBorder="1" applyAlignment="1">
      <alignment horizontal="left" vertical="center"/>
      <protection/>
    </xf>
    <xf numFmtId="0" fontId="1" fillId="3" borderId="9" xfId="20" applyFill="1" applyBorder="1" applyAlignment="1">
      <alignment wrapText="1"/>
      <protection/>
    </xf>
    <xf numFmtId="0" fontId="2" fillId="3" borderId="10" xfId="20" applyFont="1" applyFill="1" applyBorder="1" applyAlignment="1">
      <alignment horizontal="left" vertical="center" wrapText="1"/>
      <protection/>
    </xf>
    <xf numFmtId="0" fontId="2" fillId="3" borderId="11" xfId="20" applyFont="1" applyFill="1" applyBorder="1" applyAlignment="1">
      <alignment horizontal="left" vertical="center" wrapText="1"/>
      <protection/>
    </xf>
    <xf numFmtId="0" fontId="1" fillId="3" borderId="12" xfId="20" applyFill="1" applyBorder="1" applyAlignment="1">
      <alignment wrapText="1"/>
      <protection/>
    </xf>
    <xf numFmtId="164" fontId="1" fillId="3" borderId="13" xfId="20" applyNumberFormat="1" applyFill="1" applyBorder="1" applyAlignment="1">
      <alignment horizontal="right" vertical="center"/>
      <protection/>
    </xf>
    <xf numFmtId="10" fontId="1" fillId="0" borderId="8" xfId="20" applyNumberFormat="1" applyFont="1" applyFill="1" applyBorder="1" applyAlignment="1">
      <alignment horizontal="right" vertical="center"/>
      <protection/>
    </xf>
    <xf numFmtId="10" fontId="1" fillId="0" borderId="8" xfId="20" applyNumberFormat="1" applyFill="1" applyBorder="1" applyAlignment="1">
      <alignment horizontal="right" vertical="center"/>
      <protection/>
    </xf>
    <xf numFmtId="3" fontId="1" fillId="0" borderId="8" xfId="20" applyNumberFormat="1" applyFill="1" applyBorder="1" applyAlignment="1">
      <alignment horizontal="right" vertical="center"/>
      <protection/>
    </xf>
    <xf numFmtId="0" fontId="1" fillId="0" borderId="7" xfId="20" applyFill="1" applyBorder="1" applyAlignment="1">
      <alignment vertical="center"/>
      <protection/>
    </xf>
    <xf numFmtId="3" fontId="2" fillId="0" borderId="8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3" fontId="1" fillId="3" borderId="3" xfId="20" applyNumberFormat="1" applyFill="1" applyBorder="1" applyAlignment="1">
      <alignment horizontal="right" vertical="center"/>
      <protection/>
    </xf>
    <xf numFmtId="3" fontId="1" fillId="3" borderId="15" xfId="20" applyNumberFormat="1" applyFill="1" applyBorder="1" applyAlignment="1">
      <alignment horizontal="right" vertical="center"/>
      <protection/>
    </xf>
    <xf numFmtId="3" fontId="1" fillId="3" borderId="15" xfId="20" applyNumberFormat="1" applyFill="1" applyBorder="1">
      <alignment/>
      <protection/>
    </xf>
    <xf numFmtId="3" fontId="1" fillId="4" borderId="11" xfId="20" applyNumberFormat="1" applyFont="1" applyFill="1" applyBorder="1" applyAlignment="1">
      <alignment horizontal="right" vertical="center" wrapText="1"/>
      <protection/>
    </xf>
    <xf numFmtId="0" fontId="1" fillId="0" borderId="0" xfId="20" applyFont="1" applyFill="1" applyAlignment="1">
      <alignment horizontal="left" vertical="center" wrapText="1"/>
      <protection/>
    </xf>
    <xf numFmtId="0" fontId="4" fillId="0" borderId="0" xfId="20" applyFont="1" applyFill="1" applyAlignment="1">
      <alignment horizontal="left" vertical="center" wrapText="1"/>
      <protection/>
    </xf>
    <xf numFmtId="0" fontId="1" fillId="3" borderId="4" xfId="20" applyFont="1" applyFill="1" applyBorder="1" applyAlignment="1">
      <alignment vertical="center" wrapText="1"/>
      <protection/>
    </xf>
    <xf numFmtId="3" fontId="1" fillId="0" borderId="0" xfId="20" applyNumberFormat="1" applyBorder="1" applyAlignment="1">
      <alignment horizontal="left" wrapText="1"/>
      <protection/>
    </xf>
    <xf numFmtId="9" fontId="1" fillId="0" borderId="0" xfId="20" applyNumberFormat="1">
      <alignment/>
      <protection/>
    </xf>
    <xf numFmtId="10" fontId="1" fillId="0" borderId="0" xfId="20" applyNumberFormat="1">
      <alignment/>
      <protection/>
    </xf>
    <xf numFmtId="0" fontId="1" fillId="0" borderId="16" xfId="20" applyFont="1" applyBorder="1" applyAlignment="1">
      <alignment horizontal="left" vertical="center" wrapText="1"/>
      <protection/>
    </xf>
    <xf numFmtId="0" fontId="1" fillId="0" borderId="17" xfId="20" applyBorder="1" applyAlignment="1">
      <alignment/>
      <protection/>
    </xf>
    <xf numFmtId="0" fontId="1" fillId="0" borderId="5" xfId="20" applyFont="1" applyBorder="1" applyAlignment="1">
      <alignment horizontal="left" vertical="center" wrapText="1"/>
      <protection/>
    </xf>
    <xf numFmtId="0" fontId="1" fillId="0" borderId="0" xfId="20" applyFont="1" applyFill="1" applyAlignment="1">
      <alignment horizontal="left" vertical="center" wrapText="1"/>
      <protection/>
    </xf>
    <xf numFmtId="10" fontId="1" fillId="0" borderId="18" xfId="20" applyNumberFormat="1" applyFont="1" applyFill="1" applyBorder="1" applyAlignment="1">
      <alignment horizontal="right" vertical="center" wrapText="1"/>
      <protection/>
    </xf>
    <xf numFmtId="0" fontId="1" fillId="0" borderId="9" xfId="20" applyBorder="1" applyAlignment="1">
      <alignment vertical="center"/>
      <protection/>
    </xf>
    <xf numFmtId="0" fontId="1" fillId="0" borderId="0" xfId="20" applyFont="1" applyFill="1" applyAlignment="1">
      <alignment horizontal="left" vertical="center" wrapText="1"/>
      <protection/>
    </xf>
    <xf numFmtId="3" fontId="1" fillId="2" borderId="11" xfId="20" applyNumberFormat="1" applyFont="1" applyFill="1" applyBorder="1" applyAlignment="1">
      <alignment horizontal="center" vertical="center" wrapText="1"/>
      <protection/>
    </xf>
    <xf numFmtId="10" fontId="1" fillId="4" borderId="11" xfId="20" applyNumberFormat="1" applyFont="1" applyFill="1" applyBorder="1" applyAlignment="1">
      <alignment horizontal="right" vertical="center" wrapText="1"/>
      <protection/>
    </xf>
    <xf numFmtId="3" fontId="1" fillId="0" borderId="0" xfId="20" applyNumberFormat="1">
      <alignment/>
      <protection/>
    </xf>
    <xf numFmtId="43" fontId="1" fillId="0" borderId="0" xfId="33" applyFont="1"/>
    <xf numFmtId="3" fontId="1" fillId="0" borderId="18" xfId="20" applyNumberFormat="1" applyFill="1" applyBorder="1" applyAlignment="1">
      <alignment horizontal="center" vertical="center"/>
      <protection/>
    </xf>
    <xf numFmtId="3" fontId="1" fillId="0" borderId="7" xfId="20" applyNumberFormat="1" applyFill="1" applyBorder="1" applyAlignment="1">
      <alignment horizontal="center" vertical="center"/>
      <protection/>
    </xf>
    <xf numFmtId="3" fontId="1" fillId="0" borderId="14" xfId="20" applyNumberFormat="1" applyFill="1" applyBorder="1" applyAlignment="1">
      <alignment horizontal="center" vertical="center"/>
      <protection/>
    </xf>
    <xf numFmtId="3" fontId="1" fillId="0" borderId="19" xfId="20" applyNumberFormat="1" applyFont="1" applyBorder="1" applyAlignment="1">
      <alignment horizontal="center" vertical="center"/>
      <protection/>
    </xf>
    <xf numFmtId="3" fontId="1" fillId="0" borderId="20" xfId="20" applyNumberFormat="1" applyFont="1" applyBorder="1" applyAlignment="1">
      <alignment horizontal="center" vertical="center"/>
      <protection/>
    </xf>
    <xf numFmtId="3" fontId="1" fillId="0" borderId="21" xfId="20" applyNumberFormat="1" applyFont="1" applyBorder="1" applyAlignment="1">
      <alignment horizontal="center" vertical="center"/>
      <protection/>
    </xf>
    <xf numFmtId="3" fontId="1" fillId="0" borderId="22" xfId="20" applyNumberFormat="1" applyBorder="1" applyAlignment="1">
      <alignment horizontal="center" vertical="center"/>
      <protection/>
    </xf>
    <xf numFmtId="3" fontId="1" fillId="0" borderId="23" xfId="20" applyNumberFormat="1" applyBorder="1" applyAlignment="1">
      <alignment horizontal="center" vertical="center"/>
      <protection/>
    </xf>
    <xf numFmtId="3" fontId="1" fillId="0" borderId="24" xfId="20" applyNumberFormat="1" applyBorder="1" applyAlignment="1">
      <alignment horizontal="center" vertical="center"/>
      <protection/>
    </xf>
    <xf numFmtId="0" fontId="1" fillId="3" borderId="18" xfId="20" applyFont="1" applyFill="1" applyBorder="1" applyAlignment="1">
      <alignment horizontal="center" vertical="center" wrapText="1"/>
      <protection/>
    </xf>
    <xf numFmtId="0" fontId="1" fillId="3" borderId="25" xfId="20" applyFont="1" applyFill="1" applyBorder="1" applyAlignment="1">
      <alignment horizontal="center" vertical="center" wrapText="1"/>
      <protection/>
    </xf>
    <xf numFmtId="0" fontId="1" fillId="0" borderId="0" xfId="20" applyFont="1" applyFill="1" applyAlignment="1">
      <alignment horizontal="left" vertical="center" wrapText="1"/>
      <protection/>
    </xf>
    <xf numFmtId="0" fontId="1" fillId="0" borderId="0" xfId="20" applyFont="1" applyFill="1" applyAlignment="1">
      <alignment horizontal="left" vertical="center" wrapText="1"/>
      <protection/>
    </xf>
    <xf numFmtId="0" fontId="1" fillId="0" borderId="18" xfId="20" applyFont="1" applyBorder="1" applyAlignment="1">
      <alignment horizontal="center" vertical="center" wrapText="1"/>
      <protection/>
    </xf>
    <xf numFmtId="0" fontId="1" fillId="0" borderId="7" xfId="20" applyBorder="1" applyAlignment="1">
      <alignment horizontal="center" vertical="center" wrapText="1"/>
      <protection/>
    </xf>
    <xf numFmtId="0" fontId="1" fillId="0" borderId="25" xfId="20" applyBorder="1" applyAlignment="1">
      <alignment horizontal="center" vertical="center" wrapText="1"/>
      <protection/>
    </xf>
    <xf numFmtId="0" fontId="1" fillId="0" borderId="18" xfId="20" applyFont="1" applyBorder="1" applyAlignment="1">
      <alignment horizontal="center" vertical="center"/>
      <protection/>
    </xf>
    <xf numFmtId="0" fontId="1" fillId="0" borderId="7" xfId="20" applyBorder="1" applyAlignment="1">
      <alignment horizontal="center" vertical="center"/>
      <protection/>
    </xf>
    <xf numFmtId="0" fontId="1" fillId="0" borderId="25" xfId="20" applyBorder="1" applyAlignment="1">
      <alignment horizontal="center" vertical="center"/>
      <protection/>
    </xf>
    <xf numFmtId="0" fontId="1" fillId="4" borderId="0" xfId="20" applyFont="1" applyFill="1" applyAlignment="1">
      <alignment horizontal="center" vertical="center" wrapText="1"/>
      <protection/>
    </xf>
    <xf numFmtId="0" fontId="1" fillId="0" borderId="26" xfId="20" applyFont="1" applyFill="1" applyBorder="1" applyAlignment="1">
      <alignment horizontal="left" vertical="center" wrapText="1"/>
      <protection/>
    </xf>
    <xf numFmtId="0" fontId="3" fillId="0" borderId="18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1" fillId="2" borderId="7" xfId="20" applyFont="1" applyFill="1" applyBorder="1" applyAlignment="1">
      <alignment horizontal="center" vertical="center" wrapText="1"/>
      <protection/>
    </xf>
    <xf numFmtId="0" fontId="1" fillId="2" borderId="14" xfId="20" applyFont="1" applyFill="1" applyBorder="1" applyAlignment="1">
      <alignment horizontal="center" vertical="center" wrapText="1"/>
      <protection/>
    </xf>
    <xf numFmtId="3" fontId="1" fillId="0" borderId="18" xfId="20" applyNumberFormat="1" applyBorder="1" applyAlignment="1">
      <alignment horizontal="center" vertical="center"/>
      <protection/>
    </xf>
    <xf numFmtId="3" fontId="1" fillId="0" borderId="7" xfId="20" applyNumberFormat="1" applyBorder="1" applyAlignment="1">
      <alignment horizontal="center" vertical="center"/>
      <protection/>
    </xf>
    <xf numFmtId="3" fontId="1" fillId="0" borderId="14" xfId="20" applyNumberFormat="1" applyBorder="1" applyAlignment="1">
      <alignment horizontal="center" vertical="center"/>
      <protection/>
    </xf>
    <xf numFmtId="0" fontId="4" fillId="0" borderId="0" xfId="20" applyFont="1" applyFill="1" applyAlignment="1">
      <alignment horizontal="left" vertical="center" wrapText="1"/>
      <protection/>
    </xf>
    <xf numFmtId="0" fontId="4" fillId="0" borderId="0" xfId="20" applyFont="1" applyFill="1" applyAlignment="1">
      <alignment horizontal="left" vertical="center" wrapText="1" shrinkToFit="1"/>
      <protection/>
    </xf>
    <xf numFmtId="0" fontId="1" fillId="0" borderId="8" xfId="20" applyFont="1" applyBorder="1" applyAlignment="1">
      <alignment horizontal="left" vertical="center" wrapText="1"/>
      <protection/>
    </xf>
    <xf numFmtId="0" fontId="1" fillId="0" borderId="8" xfId="20" applyBorder="1" applyAlignment="1">
      <alignment horizontal="left" vertical="center" wrapText="1"/>
      <protection/>
    </xf>
    <xf numFmtId="0" fontId="1" fillId="3" borderId="18" xfId="20" applyFont="1" applyFill="1" applyBorder="1" applyAlignment="1">
      <alignment horizontal="center" vertical="center" wrapText="1"/>
      <protection/>
    </xf>
    <xf numFmtId="0" fontId="1" fillId="0" borderId="9" xfId="20" applyBorder="1" applyAlignment="1">
      <alignment horizontal="center" vertical="center"/>
      <protection/>
    </xf>
    <xf numFmtId="0" fontId="1" fillId="0" borderId="27" xfId="20" applyBorder="1" applyAlignment="1">
      <alignment horizontal="center" vertical="center"/>
      <protection/>
    </xf>
    <xf numFmtId="0" fontId="1" fillId="0" borderId="11" xfId="20" applyBorder="1" applyAlignment="1">
      <alignment horizontal="center" vertical="center"/>
      <protection/>
    </xf>
    <xf numFmtId="3" fontId="1" fillId="0" borderId="4" xfId="20" applyNumberFormat="1" applyFont="1" applyBorder="1" applyAlignment="1">
      <alignment horizontal="center" vertical="center"/>
      <protection/>
    </xf>
    <xf numFmtId="3" fontId="1" fillId="0" borderId="28" xfId="20" applyNumberFormat="1" applyFont="1" applyBorder="1" applyAlignment="1">
      <alignment horizontal="center" vertical="center"/>
      <protection/>
    </xf>
    <xf numFmtId="3" fontId="1" fillId="0" borderId="29" xfId="20" applyNumberFormat="1" applyFont="1" applyBorder="1" applyAlignment="1">
      <alignment horizontal="center" vertical="center"/>
      <protection/>
    </xf>
    <xf numFmtId="3" fontId="1" fillId="0" borderId="30" xfId="20" applyNumberFormat="1" applyBorder="1" applyAlignment="1">
      <alignment horizontal="center" vertical="center"/>
      <protection/>
    </xf>
    <xf numFmtId="3" fontId="1" fillId="0" borderId="26" xfId="20" applyNumberFormat="1" applyBorder="1" applyAlignment="1">
      <alignment horizontal="center" vertical="center"/>
      <protection/>
    </xf>
    <xf numFmtId="3" fontId="1" fillId="0" borderId="31" xfId="20" applyNumberFormat="1" applyBorder="1" applyAlignment="1">
      <alignment horizontal="center" vertical="center"/>
      <protection/>
    </xf>
    <xf numFmtId="0" fontId="2" fillId="0" borderId="18" xfId="20" applyFont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center" vertical="center" wrapText="1"/>
      <protection/>
    </xf>
    <xf numFmtId="0" fontId="1" fillId="0" borderId="32" xfId="20" applyFont="1" applyBorder="1" applyAlignment="1">
      <alignment horizontal="left" vertical="center" wrapText="1"/>
      <protection/>
    </xf>
    <xf numFmtId="0" fontId="1" fillId="0" borderId="25" xfId="20" applyFont="1" applyBorder="1" applyAlignment="1">
      <alignment horizontal="left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Měna 2" xfId="21"/>
    <cellStyle name="normální 2" xfId="22"/>
    <cellStyle name="Normální 3" xfId="23"/>
    <cellStyle name="Normální 4" xfId="24"/>
    <cellStyle name="Měna 2 2" xfId="25"/>
    <cellStyle name="Normální 3 2" xfId="26"/>
    <cellStyle name="Normální 4 6" xfId="27"/>
    <cellStyle name="Normální 4 2" xfId="28"/>
    <cellStyle name="Normální 4 3" xfId="29"/>
    <cellStyle name="Normální 4 4" xfId="30"/>
    <cellStyle name="Normální 4 5" xfId="31"/>
    <cellStyle name="Normální 5 2" xfId="32"/>
    <cellStyle name="Čárka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zoomScale="85" zoomScaleNormal="85" zoomScaleSheetLayoutView="75" workbookViewId="0" topLeftCell="D1">
      <selection activeCell="I27" sqref="I27"/>
    </sheetView>
  </sheetViews>
  <sheetFormatPr defaultColWidth="9.140625" defaultRowHeight="15"/>
  <cols>
    <col min="1" max="1" width="10.00390625" style="2" customWidth="1"/>
    <col min="2" max="2" width="33.28125" style="1" customWidth="1"/>
    <col min="3" max="3" width="111.28125" style="1" customWidth="1"/>
    <col min="4" max="4" width="13.57421875" style="1" customWidth="1"/>
    <col min="5" max="6" width="26.8515625" style="1" customWidth="1"/>
    <col min="7" max="7" width="13.421875" style="1" customWidth="1"/>
    <col min="8" max="9" width="20.7109375" style="1" customWidth="1"/>
    <col min="10" max="10" width="12.28125" style="1" customWidth="1"/>
    <col min="11" max="15" width="20.7109375" style="1" customWidth="1"/>
    <col min="16" max="16" width="23.8515625" style="1" customWidth="1"/>
    <col min="17" max="17" width="20.7109375" style="1" customWidth="1"/>
    <col min="18" max="18" width="26.140625" style="1" customWidth="1"/>
    <col min="19" max="261" width="9.140625" style="1" customWidth="1"/>
    <col min="262" max="262" width="10.00390625" style="1" customWidth="1"/>
    <col min="263" max="263" width="33.28125" style="1" customWidth="1"/>
    <col min="264" max="264" width="111.28125" style="1" customWidth="1"/>
    <col min="265" max="273" width="20.7109375" style="1" customWidth="1"/>
    <col min="274" max="274" width="26.140625" style="1" customWidth="1"/>
    <col min="275" max="517" width="9.140625" style="1" customWidth="1"/>
    <col min="518" max="518" width="10.00390625" style="1" customWidth="1"/>
    <col min="519" max="519" width="33.28125" style="1" customWidth="1"/>
    <col min="520" max="520" width="111.28125" style="1" customWidth="1"/>
    <col min="521" max="529" width="20.7109375" style="1" customWidth="1"/>
    <col min="530" max="530" width="26.140625" style="1" customWidth="1"/>
    <col min="531" max="773" width="9.140625" style="1" customWidth="1"/>
    <col min="774" max="774" width="10.00390625" style="1" customWidth="1"/>
    <col min="775" max="775" width="33.28125" style="1" customWidth="1"/>
    <col min="776" max="776" width="111.28125" style="1" customWidth="1"/>
    <col min="777" max="785" width="20.7109375" style="1" customWidth="1"/>
    <col min="786" max="786" width="26.140625" style="1" customWidth="1"/>
    <col min="787" max="1029" width="9.140625" style="1" customWidth="1"/>
    <col min="1030" max="1030" width="10.00390625" style="1" customWidth="1"/>
    <col min="1031" max="1031" width="33.28125" style="1" customWidth="1"/>
    <col min="1032" max="1032" width="111.28125" style="1" customWidth="1"/>
    <col min="1033" max="1041" width="20.7109375" style="1" customWidth="1"/>
    <col min="1042" max="1042" width="26.140625" style="1" customWidth="1"/>
    <col min="1043" max="1285" width="9.140625" style="1" customWidth="1"/>
    <col min="1286" max="1286" width="10.00390625" style="1" customWidth="1"/>
    <col min="1287" max="1287" width="33.28125" style="1" customWidth="1"/>
    <col min="1288" max="1288" width="111.28125" style="1" customWidth="1"/>
    <col min="1289" max="1297" width="20.7109375" style="1" customWidth="1"/>
    <col min="1298" max="1298" width="26.140625" style="1" customWidth="1"/>
    <col min="1299" max="1541" width="9.140625" style="1" customWidth="1"/>
    <col min="1542" max="1542" width="10.00390625" style="1" customWidth="1"/>
    <col min="1543" max="1543" width="33.28125" style="1" customWidth="1"/>
    <col min="1544" max="1544" width="111.28125" style="1" customWidth="1"/>
    <col min="1545" max="1553" width="20.7109375" style="1" customWidth="1"/>
    <col min="1554" max="1554" width="26.140625" style="1" customWidth="1"/>
    <col min="1555" max="1797" width="9.140625" style="1" customWidth="1"/>
    <col min="1798" max="1798" width="10.00390625" style="1" customWidth="1"/>
    <col min="1799" max="1799" width="33.28125" style="1" customWidth="1"/>
    <col min="1800" max="1800" width="111.28125" style="1" customWidth="1"/>
    <col min="1801" max="1809" width="20.7109375" style="1" customWidth="1"/>
    <col min="1810" max="1810" width="26.140625" style="1" customWidth="1"/>
    <col min="1811" max="2053" width="9.140625" style="1" customWidth="1"/>
    <col min="2054" max="2054" width="10.00390625" style="1" customWidth="1"/>
    <col min="2055" max="2055" width="33.28125" style="1" customWidth="1"/>
    <col min="2056" max="2056" width="111.28125" style="1" customWidth="1"/>
    <col min="2057" max="2065" width="20.7109375" style="1" customWidth="1"/>
    <col min="2066" max="2066" width="26.140625" style="1" customWidth="1"/>
    <col min="2067" max="2309" width="9.140625" style="1" customWidth="1"/>
    <col min="2310" max="2310" width="10.00390625" style="1" customWidth="1"/>
    <col min="2311" max="2311" width="33.28125" style="1" customWidth="1"/>
    <col min="2312" max="2312" width="111.28125" style="1" customWidth="1"/>
    <col min="2313" max="2321" width="20.7109375" style="1" customWidth="1"/>
    <col min="2322" max="2322" width="26.140625" style="1" customWidth="1"/>
    <col min="2323" max="2565" width="9.140625" style="1" customWidth="1"/>
    <col min="2566" max="2566" width="10.00390625" style="1" customWidth="1"/>
    <col min="2567" max="2567" width="33.28125" style="1" customWidth="1"/>
    <col min="2568" max="2568" width="111.28125" style="1" customWidth="1"/>
    <col min="2569" max="2577" width="20.7109375" style="1" customWidth="1"/>
    <col min="2578" max="2578" width="26.140625" style="1" customWidth="1"/>
    <col min="2579" max="2821" width="9.140625" style="1" customWidth="1"/>
    <col min="2822" max="2822" width="10.00390625" style="1" customWidth="1"/>
    <col min="2823" max="2823" width="33.28125" style="1" customWidth="1"/>
    <col min="2824" max="2824" width="111.28125" style="1" customWidth="1"/>
    <col min="2825" max="2833" width="20.7109375" style="1" customWidth="1"/>
    <col min="2834" max="2834" width="26.140625" style="1" customWidth="1"/>
    <col min="2835" max="3077" width="9.140625" style="1" customWidth="1"/>
    <col min="3078" max="3078" width="10.00390625" style="1" customWidth="1"/>
    <col min="3079" max="3079" width="33.28125" style="1" customWidth="1"/>
    <col min="3080" max="3080" width="111.28125" style="1" customWidth="1"/>
    <col min="3081" max="3089" width="20.7109375" style="1" customWidth="1"/>
    <col min="3090" max="3090" width="26.140625" style="1" customWidth="1"/>
    <col min="3091" max="3333" width="9.140625" style="1" customWidth="1"/>
    <col min="3334" max="3334" width="10.00390625" style="1" customWidth="1"/>
    <col min="3335" max="3335" width="33.28125" style="1" customWidth="1"/>
    <col min="3336" max="3336" width="111.28125" style="1" customWidth="1"/>
    <col min="3337" max="3345" width="20.7109375" style="1" customWidth="1"/>
    <col min="3346" max="3346" width="26.140625" style="1" customWidth="1"/>
    <col min="3347" max="3589" width="9.140625" style="1" customWidth="1"/>
    <col min="3590" max="3590" width="10.00390625" style="1" customWidth="1"/>
    <col min="3591" max="3591" width="33.28125" style="1" customWidth="1"/>
    <col min="3592" max="3592" width="111.28125" style="1" customWidth="1"/>
    <col min="3593" max="3601" width="20.7109375" style="1" customWidth="1"/>
    <col min="3602" max="3602" width="26.140625" style="1" customWidth="1"/>
    <col min="3603" max="3845" width="9.140625" style="1" customWidth="1"/>
    <col min="3846" max="3846" width="10.00390625" style="1" customWidth="1"/>
    <col min="3847" max="3847" width="33.28125" style="1" customWidth="1"/>
    <col min="3848" max="3848" width="111.28125" style="1" customWidth="1"/>
    <col min="3849" max="3857" width="20.7109375" style="1" customWidth="1"/>
    <col min="3858" max="3858" width="26.140625" style="1" customWidth="1"/>
    <col min="3859" max="4101" width="9.140625" style="1" customWidth="1"/>
    <col min="4102" max="4102" width="10.00390625" style="1" customWidth="1"/>
    <col min="4103" max="4103" width="33.28125" style="1" customWidth="1"/>
    <col min="4104" max="4104" width="111.28125" style="1" customWidth="1"/>
    <col min="4105" max="4113" width="20.7109375" style="1" customWidth="1"/>
    <col min="4114" max="4114" width="26.140625" style="1" customWidth="1"/>
    <col min="4115" max="4357" width="9.140625" style="1" customWidth="1"/>
    <col min="4358" max="4358" width="10.00390625" style="1" customWidth="1"/>
    <col min="4359" max="4359" width="33.28125" style="1" customWidth="1"/>
    <col min="4360" max="4360" width="111.28125" style="1" customWidth="1"/>
    <col min="4361" max="4369" width="20.7109375" style="1" customWidth="1"/>
    <col min="4370" max="4370" width="26.140625" style="1" customWidth="1"/>
    <col min="4371" max="4613" width="9.140625" style="1" customWidth="1"/>
    <col min="4614" max="4614" width="10.00390625" style="1" customWidth="1"/>
    <col min="4615" max="4615" width="33.28125" style="1" customWidth="1"/>
    <col min="4616" max="4616" width="111.28125" style="1" customWidth="1"/>
    <col min="4617" max="4625" width="20.7109375" style="1" customWidth="1"/>
    <col min="4626" max="4626" width="26.140625" style="1" customWidth="1"/>
    <col min="4627" max="4869" width="9.140625" style="1" customWidth="1"/>
    <col min="4870" max="4870" width="10.00390625" style="1" customWidth="1"/>
    <col min="4871" max="4871" width="33.28125" style="1" customWidth="1"/>
    <col min="4872" max="4872" width="111.28125" style="1" customWidth="1"/>
    <col min="4873" max="4881" width="20.7109375" style="1" customWidth="1"/>
    <col min="4882" max="4882" width="26.140625" style="1" customWidth="1"/>
    <col min="4883" max="5125" width="9.140625" style="1" customWidth="1"/>
    <col min="5126" max="5126" width="10.00390625" style="1" customWidth="1"/>
    <col min="5127" max="5127" width="33.28125" style="1" customWidth="1"/>
    <col min="5128" max="5128" width="111.28125" style="1" customWidth="1"/>
    <col min="5129" max="5137" width="20.7109375" style="1" customWidth="1"/>
    <col min="5138" max="5138" width="26.140625" style="1" customWidth="1"/>
    <col min="5139" max="5381" width="9.140625" style="1" customWidth="1"/>
    <col min="5382" max="5382" width="10.00390625" style="1" customWidth="1"/>
    <col min="5383" max="5383" width="33.28125" style="1" customWidth="1"/>
    <col min="5384" max="5384" width="111.28125" style="1" customWidth="1"/>
    <col min="5385" max="5393" width="20.7109375" style="1" customWidth="1"/>
    <col min="5394" max="5394" width="26.140625" style="1" customWidth="1"/>
    <col min="5395" max="5637" width="9.140625" style="1" customWidth="1"/>
    <col min="5638" max="5638" width="10.00390625" style="1" customWidth="1"/>
    <col min="5639" max="5639" width="33.28125" style="1" customWidth="1"/>
    <col min="5640" max="5640" width="111.28125" style="1" customWidth="1"/>
    <col min="5641" max="5649" width="20.7109375" style="1" customWidth="1"/>
    <col min="5650" max="5650" width="26.140625" style="1" customWidth="1"/>
    <col min="5651" max="5893" width="9.140625" style="1" customWidth="1"/>
    <col min="5894" max="5894" width="10.00390625" style="1" customWidth="1"/>
    <col min="5895" max="5895" width="33.28125" style="1" customWidth="1"/>
    <col min="5896" max="5896" width="111.28125" style="1" customWidth="1"/>
    <col min="5897" max="5905" width="20.7109375" style="1" customWidth="1"/>
    <col min="5906" max="5906" width="26.140625" style="1" customWidth="1"/>
    <col min="5907" max="6149" width="9.140625" style="1" customWidth="1"/>
    <col min="6150" max="6150" width="10.00390625" style="1" customWidth="1"/>
    <col min="6151" max="6151" width="33.28125" style="1" customWidth="1"/>
    <col min="6152" max="6152" width="111.28125" style="1" customWidth="1"/>
    <col min="6153" max="6161" width="20.7109375" style="1" customWidth="1"/>
    <col min="6162" max="6162" width="26.140625" style="1" customWidth="1"/>
    <col min="6163" max="6405" width="9.140625" style="1" customWidth="1"/>
    <col min="6406" max="6406" width="10.00390625" style="1" customWidth="1"/>
    <col min="6407" max="6407" width="33.28125" style="1" customWidth="1"/>
    <col min="6408" max="6408" width="111.28125" style="1" customWidth="1"/>
    <col min="6409" max="6417" width="20.7109375" style="1" customWidth="1"/>
    <col min="6418" max="6418" width="26.140625" style="1" customWidth="1"/>
    <col min="6419" max="6661" width="9.140625" style="1" customWidth="1"/>
    <col min="6662" max="6662" width="10.00390625" style="1" customWidth="1"/>
    <col min="6663" max="6663" width="33.28125" style="1" customWidth="1"/>
    <col min="6664" max="6664" width="111.28125" style="1" customWidth="1"/>
    <col min="6665" max="6673" width="20.7109375" style="1" customWidth="1"/>
    <col min="6674" max="6674" width="26.140625" style="1" customWidth="1"/>
    <col min="6675" max="6917" width="9.140625" style="1" customWidth="1"/>
    <col min="6918" max="6918" width="10.00390625" style="1" customWidth="1"/>
    <col min="6919" max="6919" width="33.28125" style="1" customWidth="1"/>
    <col min="6920" max="6920" width="111.28125" style="1" customWidth="1"/>
    <col min="6921" max="6929" width="20.7109375" style="1" customWidth="1"/>
    <col min="6930" max="6930" width="26.140625" style="1" customWidth="1"/>
    <col min="6931" max="7173" width="9.140625" style="1" customWidth="1"/>
    <col min="7174" max="7174" width="10.00390625" style="1" customWidth="1"/>
    <col min="7175" max="7175" width="33.28125" style="1" customWidth="1"/>
    <col min="7176" max="7176" width="111.28125" style="1" customWidth="1"/>
    <col min="7177" max="7185" width="20.7109375" style="1" customWidth="1"/>
    <col min="7186" max="7186" width="26.140625" style="1" customWidth="1"/>
    <col min="7187" max="7429" width="9.140625" style="1" customWidth="1"/>
    <col min="7430" max="7430" width="10.00390625" style="1" customWidth="1"/>
    <col min="7431" max="7431" width="33.28125" style="1" customWidth="1"/>
    <col min="7432" max="7432" width="111.28125" style="1" customWidth="1"/>
    <col min="7433" max="7441" width="20.7109375" style="1" customWidth="1"/>
    <col min="7442" max="7442" width="26.140625" style="1" customWidth="1"/>
    <col min="7443" max="7685" width="9.140625" style="1" customWidth="1"/>
    <col min="7686" max="7686" width="10.00390625" style="1" customWidth="1"/>
    <col min="7687" max="7687" width="33.28125" style="1" customWidth="1"/>
    <col min="7688" max="7688" width="111.28125" style="1" customWidth="1"/>
    <col min="7689" max="7697" width="20.7109375" style="1" customWidth="1"/>
    <col min="7698" max="7698" width="26.140625" style="1" customWidth="1"/>
    <col min="7699" max="7941" width="9.140625" style="1" customWidth="1"/>
    <col min="7942" max="7942" width="10.00390625" style="1" customWidth="1"/>
    <col min="7943" max="7943" width="33.28125" style="1" customWidth="1"/>
    <col min="7944" max="7944" width="111.28125" style="1" customWidth="1"/>
    <col min="7945" max="7953" width="20.7109375" style="1" customWidth="1"/>
    <col min="7954" max="7954" width="26.140625" style="1" customWidth="1"/>
    <col min="7955" max="8197" width="9.140625" style="1" customWidth="1"/>
    <col min="8198" max="8198" width="10.00390625" style="1" customWidth="1"/>
    <col min="8199" max="8199" width="33.28125" style="1" customWidth="1"/>
    <col min="8200" max="8200" width="111.28125" style="1" customWidth="1"/>
    <col min="8201" max="8209" width="20.7109375" style="1" customWidth="1"/>
    <col min="8210" max="8210" width="26.140625" style="1" customWidth="1"/>
    <col min="8211" max="8453" width="9.140625" style="1" customWidth="1"/>
    <col min="8454" max="8454" width="10.00390625" style="1" customWidth="1"/>
    <col min="8455" max="8455" width="33.28125" style="1" customWidth="1"/>
    <col min="8456" max="8456" width="111.28125" style="1" customWidth="1"/>
    <col min="8457" max="8465" width="20.7109375" style="1" customWidth="1"/>
    <col min="8466" max="8466" width="26.140625" style="1" customWidth="1"/>
    <col min="8467" max="8709" width="9.140625" style="1" customWidth="1"/>
    <col min="8710" max="8710" width="10.00390625" style="1" customWidth="1"/>
    <col min="8711" max="8711" width="33.28125" style="1" customWidth="1"/>
    <col min="8712" max="8712" width="111.28125" style="1" customWidth="1"/>
    <col min="8713" max="8721" width="20.7109375" style="1" customWidth="1"/>
    <col min="8722" max="8722" width="26.140625" style="1" customWidth="1"/>
    <col min="8723" max="8965" width="9.140625" style="1" customWidth="1"/>
    <col min="8966" max="8966" width="10.00390625" style="1" customWidth="1"/>
    <col min="8967" max="8967" width="33.28125" style="1" customWidth="1"/>
    <col min="8968" max="8968" width="111.28125" style="1" customWidth="1"/>
    <col min="8969" max="8977" width="20.7109375" style="1" customWidth="1"/>
    <col min="8978" max="8978" width="26.140625" style="1" customWidth="1"/>
    <col min="8979" max="9221" width="9.140625" style="1" customWidth="1"/>
    <col min="9222" max="9222" width="10.00390625" style="1" customWidth="1"/>
    <col min="9223" max="9223" width="33.28125" style="1" customWidth="1"/>
    <col min="9224" max="9224" width="111.28125" style="1" customWidth="1"/>
    <col min="9225" max="9233" width="20.7109375" style="1" customWidth="1"/>
    <col min="9234" max="9234" width="26.140625" style="1" customWidth="1"/>
    <col min="9235" max="9477" width="9.140625" style="1" customWidth="1"/>
    <col min="9478" max="9478" width="10.00390625" style="1" customWidth="1"/>
    <col min="9479" max="9479" width="33.28125" style="1" customWidth="1"/>
    <col min="9480" max="9480" width="111.28125" style="1" customWidth="1"/>
    <col min="9481" max="9489" width="20.7109375" style="1" customWidth="1"/>
    <col min="9490" max="9490" width="26.140625" style="1" customWidth="1"/>
    <col min="9491" max="9733" width="9.140625" style="1" customWidth="1"/>
    <col min="9734" max="9734" width="10.00390625" style="1" customWidth="1"/>
    <col min="9735" max="9735" width="33.28125" style="1" customWidth="1"/>
    <col min="9736" max="9736" width="111.28125" style="1" customWidth="1"/>
    <col min="9737" max="9745" width="20.7109375" style="1" customWidth="1"/>
    <col min="9746" max="9746" width="26.140625" style="1" customWidth="1"/>
    <col min="9747" max="9989" width="9.140625" style="1" customWidth="1"/>
    <col min="9990" max="9990" width="10.00390625" style="1" customWidth="1"/>
    <col min="9991" max="9991" width="33.28125" style="1" customWidth="1"/>
    <col min="9992" max="9992" width="111.28125" style="1" customWidth="1"/>
    <col min="9993" max="10001" width="20.7109375" style="1" customWidth="1"/>
    <col min="10002" max="10002" width="26.140625" style="1" customWidth="1"/>
    <col min="10003" max="10245" width="9.140625" style="1" customWidth="1"/>
    <col min="10246" max="10246" width="10.00390625" style="1" customWidth="1"/>
    <col min="10247" max="10247" width="33.28125" style="1" customWidth="1"/>
    <col min="10248" max="10248" width="111.28125" style="1" customWidth="1"/>
    <col min="10249" max="10257" width="20.7109375" style="1" customWidth="1"/>
    <col min="10258" max="10258" width="26.140625" style="1" customWidth="1"/>
    <col min="10259" max="10501" width="9.140625" style="1" customWidth="1"/>
    <col min="10502" max="10502" width="10.00390625" style="1" customWidth="1"/>
    <col min="10503" max="10503" width="33.28125" style="1" customWidth="1"/>
    <col min="10504" max="10504" width="111.28125" style="1" customWidth="1"/>
    <col min="10505" max="10513" width="20.7109375" style="1" customWidth="1"/>
    <col min="10514" max="10514" width="26.140625" style="1" customWidth="1"/>
    <col min="10515" max="10757" width="9.140625" style="1" customWidth="1"/>
    <col min="10758" max="10758" width="10.00390625" style="1" customWidth="1"/>
    <col min="10759" max="10759" width="33.28125" style="1" customWidth="1"/>
    <col min="10760" max="10760" width="111.28125" style="1" customWidth="1"/>
    <col min="10761" max="10769" width="20.7109375" style="1" customWidth="1"/>
    <col min="10770" max="10770" width="26.140625" style="1" customWidth="1"/>
    <col min="10771" max="11013" width="9.140625" style="1" customWidth="1"/>
    <col min="11014" max="11014" width="10.00390625" style="1" customWidth="1"/>
    <col min="11015" max="11015" width="33.28125" style="1" customWidth="1"/>
    <col min="11016" max="11016" width="111.28125" style="1" customWidth="1"/>
    <col min="11017" max="11025" width="20.7109375" style="1" customWidth="1"/>
    <col min="11026" max="11026" width="26.140625" style="1" customWidth="1"/>
    <col min="11027" max="11269" width="9.140625" style="1" customWidth="1"/>
    <col min="11270" max="11270" width="10.00390625" style="1" customWidth="1"/>
    <col min="11271" max="11271" width="33.28125" style="1" customWidth="1"/>
    <col min="11272" max="11272" width="111.28125" style="1" customWidth="1"/>
    <col min="11273" max="11281" width="20.7109375" style="1" customWidth="1"/>
    <col min="11282" max="11282" width="26.140625" style="1" customWidth="1"/>
    <col min="11283" max="11525" width="9.140625" style="1" customWidth="1"/>
    <col min="11526" max="11526" width="10.00390625" style="1" customWidth="1"/>
    <col min="11527" max="11527" width="33.28125" style="1" customWidth="1"/>
    <col min="11528" max="11528" width="111.28125" style="1" customWidth="1"/>
    <col min="11529" max="11537" width="20.7109375" style="1" customWidth="1"/>
    <col min="11538" max="11538" width="26.140625" style="1" customWidth="1"/>
    <col min="11539" max="11781" width="9.140625" style="1" customWidth="1"/>
    <col min="11782" max="11782" width="10.00390625" style="1" customWidth="1"/>
    <col min="11783" max="11783" width="33.28125" style="1" customWidth="1"/>
    <col min="11784" max="11784" width="111.28125" style="1" customWidth="1"/>
    <col min="11785" max="11793" width="20.7109375" style="1" customWidth="1"/>
    <col min="11794" max="11794" width="26.140625" style="1" customWidth="1"/>
    <col min="11795" max="12037" width="9.140625" style="1" customWidth="1"/>
    <col min="12038" max="12038" width="10.00390625" style="1" customWidth="1"/>
    <col min="12039" max="12039" width="33.28125" style="1" customWidth="1"/>
    <col min="12040" max="12040" width="111.28125" style="1" customWidth="1"/>
    <col min="12041" max="12049" width="20.7109375" style="1" customWidth="1"/>
    <col min="12050" max="12050" width="26.140625" style="1" customWidth="1"/>
    <col min="12051" max="12293" width="9.140625" style="1" customWidth="1"/>
    <col min="12294" max="12294" width="10.00390625" style="1" customWidth="1"/>
    <col min="12295" max="12295" width="33.28125" style="1" customWidth="1"/>
    <col min="12296" max="12296" width="111.28125" style="1" customWidth="1"/>
    <col min="12297" max="12305" width="20.7109375" style="1" customWidth="1"/>
    <col min="12306" max="12306" width="26.140625" style="1" customWidth="1"/>
    <col min="12307" max="12549" width="9.140625" style="1" customWidth="1"/>
    <col min="12550" max="12550" width="10.00390625" style="1" customWidth="1"/>
    <col min="12551" max="12551" width="33.28125" style="1" customWidth="1"/>
    <col min="12552" max="12552" width="111.28125" style="1" customWidth="1"/>
    <col min="12553" max="12561" width="20.7109375" style="1" customWidth="1"/>
    <col min="12562" max="12562" width="26.140625" style="1" customWidth="1"/>
    <col min="12563" max="12805" width="9.140625" style="1" customWidth="1"/>
    <col min="12806" max="12806" width="10.00390625" style="1" customWidth="1"/>
    <col min="12807" max="12807" width="33.28125" style="1" customWidth="1"/>
    <col min="12808" max="12808" width="111.28125" style="1" customWidth="1"/>
    <col min="12809" max="12817" width="20.7109375" style="1" customWidth="1"/>
    <col min="12818" max="12818" width="26.140625" style="1" customWidth="1"/>
    <col min="12819" max="13061" width="9.140625" style="1" customWidth="1"/>
    <col min="13062" max="13062" width="10.00390625" style="1" customWidth="1"/>
    <col min="13063" max="13063" width="33.28125" style="1" customWidth="1"/>
    <col min="13064" max="13064" width="111.28125" style="1" customWidth="1"/>
    <col min="13065" max="13073" width="20.7109375" style="1" customWidth="1"/>
    <col min="13074" max="13074" width="26.140625" style="1" customWidth="1"/>
    <col min="13075" max="13317" width="9.140625" style="1" customWidth="1"/>
    <col min="13318" max="13318" width="10.00390625" style="1" customWidth="1"/>
    <col min="13319" max="13319" width="33.28125" style="1" customWidth="1"/>
    <col min="13320" max="13320" width="111.28125" style="1" customWidth="1"/>
    <col min="13321" max="13329" width="20.7109375" style="1" customWidth="1"/>
    <col min="13330" max="13330" width="26.140625" style="1" customWidth="1"/>
    <col min="13331" max="13573" width="9.140625" style="1" customWidth="1"/>
    <col min="13574" max="13574" width="10.00390625" style="1" customWidth="1"/>
    <col min="13575" max="13575" width="33.28125" style="1" customWidth="1"/>
    <col min="13576" max="13576" width="111.28125" style="1" customWidth="1"/>
    <col min="13577" max="13585" width="20.7109375" style="1" customWidth="1"/>
    <col min="13586" max="13586" width="26.140625" style="1" customWidth="1"/>
    <col min="13587" max="13829" width="9.140625" style="1" customWidth="1"/>
    <col min="13830" max="13830" width="10.00390625" style="1" customWidth="1"/>
    <col min="13831" max="13831" width="33.28125" style="1" customWidth="1"/>
    <col min="13832" max="13832" width="111.28125" style="1" customWidth="1"/>
    <col min="13833" max="13841" width="20.7109375" style="1" customWidth="1"/>
    <col min="13842" max="13842" width="26.140625" style="1" customWidth="1"/>
    <col min="13843" max="14085" width="9.140625" style="1" customWidth="1"/>
    <col min="14086" max="14086" width="10.00390625" style="1" customWidth="1"/>
    <col min="14087" max="14087" width="33.28125" style="1" customWidth="1"/>
    <col min="14088" max="14088" width="111.28125" style="1" customWidth="1"/>
    <col min="14089" max="14097" width="20.7109375" style="1" customWidth="1"/>
    <col min="14098" max="14098" width="26.140625" style="1" customWidth="1"/>
    <col min="14099" max="14341" width="9.140625" style="1" customWidth="1"/>
    <col min="14342" max="14342" width="10.00390625" style="1" customWidth="1"/>
    <col min="14343" max="14343" width="33.28125" style="1" customWidth="1"/>
    <col min="14344" max="14344" width="111.28125" style="1" customWidth="1"/>
    <col min="14345" max="14353" width="20.7109375" style="1" customWidth="1"/>
    <col min="14354" max="14354" width="26.140625" style="1" customWidth="1"/>
    <col min="14355" max="14597" width="9.140625" style="1" customWidth="1"/>
    <col min="14598" max="14598" width="10.00390625" style="1" customWidth="1"/>
    <col min="14599" max="14599" width="33.28125" style="1" customWidth="1"/>
    <col min="14600" max="14600" width="111.28125" style="1" customWidth="1"/>
    <col min="14601" max="14609" width="20.7109375" style="1" customWidth="1"/>
    <col min="14610" max="14610" width="26.140625" style="1" customWidth="1"/>
    <col min="14611" max="14853" width="9.140625" style="1" customWidth="1"/>
    <col min="14854" max="14854" width="10.00390625" style="1" customWidth="1"/>
    <col min="14855" max="14855" width="33.28125" style="1" customWidth="1"/>
    <col min="14856" max="14856" width="111.28125" style="1" customWidth="1"/>
    <col min="14857" max="14865" width="20.7109375" style="1" customWidth="1"/>
    <col min="14866" max="14866" width="26.140625" style="1" customWidth="1"/>
    <col min="14867" max="15109" width="9.140625" style="1" customWidth="1"/>
    <col min="15110" max="15110" width="10.00390625" style="1" customWidth="1"/>
    <col min="15111" max="15111" width="33.28125" style="1" customWidth="1"/>
    <col min="15112" max="15112" width="111.28125" style="1" customWidth="1"/>
    <col min="15113" max="15121" width="20.7109375" style="1" customWidth="1"/>
    <col min="15122" max="15122" width="26.140625" style="1" customWidth="1"/>
    <col min="15123" max="15365" width="9.140625" style="1" customWidth="1"/>
    <col min="15366" max="15366" width="10.00390625" style="1" customWidth="1"/>
    <col min="15367" max="15367" width="33.28125" style="1" customWidth="1"/>
    <col min="15368" max="15368" width="111.28125" style="1" customWidth="1"/>
    <col min="15369" max="15377" width="20.7109375" style="1" customWidth="1"/>
    <col min="15378" max="15378" width="26.140625" style="1" customWidth="1"/>
    <col min="15379" max="15621" width="9.140625" style="1" customWidth="1"/>
    <col min="15622" max="15622" width="10.00390625" style="1" customWidth="1"/>
    <col min="15623" max="15623" width="33.28125" style="1" customWidth="1"/>
    <col min="15624" max="15624" width="111.28125" style="1" customWidth="1"/>
    <col min="15625" max="15633" width="20.7109375" style="1" customWidth="1"/>
    <col min="15634" max="15634" width="26.140625" style="1" customWidth="1"/>
    <col min="15635" max="15877" width="9.140625" style="1" customWidth="1"/>
    <col min="15878" max="15878" width="10.00390625" style="1" customWidth="1"/>
    <col min="15879" max="15879" width="33.28125" style="1" customWidth="1"/>
    <col min="15880" max="15880" width="111.28125" style="1" customWidth="1"/>
    <col min="15881" max="15889" width="20.7109375" style="1" customWidth="1"/>
    <col min="15890" max="15890" width="26.140625" style="1" customWidth="1"/>
    <col min="15891" max="16133" width="9.140625" style="1" customWidth="1"/>
    <col min="16134" max="16134" width="10.00390625" style="1" customWidth="1"/>
    <col min="16135" max="16135" width="33.28125" style="1" customWidth="1"/>
    <col min="16136" max="16136" width="111.28125" style="1" customWidth="1"/>
    <col min="16137" max="16145" width="20.7109375" style="1" customWidth="1"/>
    <col min="16146" max="16146" width="26.140625" style="1" customWidth="1"/>
    <col min="16147" max="16384" width="9.140625" style="1" customWidth="1"/>
  </cols>
  <sheetData>
    <row r="1" spans="8:17" ht="18.75" customHeight="1"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s="17" customFormat="1" ht="42.75" customHeight="1">
      <c r="A2" s="84" t="s">
        <v>45</v>
      </c>
      <c r="B2" s="84"/>
      <c r="C2" s="84"/>
      <c r="D2" s="20"/>
      <c r="E2" s="20"/>
      <c r="F2" s="20"/>
      <c r="G2" s="20"/>
      <c r="H2" s="19"/>
      <c r="I2" s="19"/>
      <c r="J2" s="19"/>
      <c r="K2" s="19"/>
      <c r="L2" s="19"/>
      <c r="M2" s="19"/>
      <c r="N2" s="19"/>
      <c r="O2" s="19"/>
      <c r="P2" s="19"/>
      <c r="Q2" s="19"/>
      <c r="R2" s="18"/>
    </row>
    <row r="3" spans="1:18" s="38" customFormat="1" ht="20.25" customHeight="1">
      <c r="A3" s="39"/>
      <c r="B3" s="39"/>
      <c r="C3" s="39"/>
      <c r="D3" s="20"/>
      <c r="E3" s="20"/>
      <c r="F3" s="20"/>
      <c r="G3" s="20"/>
      <c r="H3" s="19"/>
      <c r="I3" s="19"/>
      <c r="J3" s="19"/>
      <c r="K3" s="19"/>
      <c r="L3" s="19"/>
      <c r="M3" s="19"/>
      <c r="N3" s="19"/>
      <c r="O3" s="19"/>
      <c r="P3" s="19"/>
      <c r="Q3" s="19"/>
      <c r="R3" s="18"/>
    </row>
    <row r="4" spans="1:18" s="38" customFormat="1" ht="27.75" customHeight="1">
      <c r="A4" s="85" t="s">
        <v>22</v>
      </c>
      <c r="B4" s="85"/>
      <c r="C4" s="85"/>
      <c r="D4" s="20"/>
      <c r="E4" s="20"/>
      <c r="F4" s="20"/>
      <c r="G4" s="20"/>
      <c r="H4" s="19"/>
      <c r="I4" s="19"/>
      <c r="J4" s="19"/>
      <c r="K4" s="19"/>
      <c r="L4" s="19"/>
      <c r="M4" s="19"/>
      <c r="N4" s="19"/>
      <c r="O4" s="19"/>
      <c r="P4" s="19"/>
      <c r="Q4" s="19"/>
      <c r="R4" s="18"/>
    </row>
    <row r="5" spans="1:18" s="17" customFormat="1" ht="20.1" customHeight="1">
      <c r="A5" s="20"/>
      <c r="B5" s="20"/>
      <c r="C5" s="20"/>
      <c r="D5" s="20"/>
      <c r="E5" s="20"/>
      <c r="F5" s="20"/>
      <c r="G5" s="20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18" s="17" customFormat="1" ht="60" customHeight="1">
      <c r="A6" s="67" t="s">
        <v>13</v>
      </c>
      <c r="B6" s="67"/>
      <c r="C6" s="67"/>
      <c r="G6" s="50"/>
      <c r="H6" s="19"/>
      <c r="I6" s="19"/>
      <c r="J6" s="19"/>
      <c r="K6" s="19"/>
      <c r="L6" s="19"/>
      <c r="M6" s="19"/>
      <c r="N6" s="19"/>
      <c r="O6" s="19"/>
      <c r="P6" s="19"/>
      <c r="Q6" s="19"/>
      <c r="R6" s="18"/>
    </row>
    <row r="7" spans="1:18" s="17" customFormat="1" ht="142.5" customHeight="1">
      <c r="A7" s="66" t="s">
        <v>44</v>
      </c>
      <c r="B7" s="67"/>
      <c r="C7" s="67"/>
      <c r="G7" s="50"/>
      <c r="H7" s="19"/>
      <c r="I7" s="19"/>
      <c r="J7" s="19"/>
      <c r="K7" s="19"/>
      <c r="L7" s="19"/>
      <c r="M7" s="19"/>
      <c r="N7" s="19"/>
      <c r="O7" s="19"/>
      <c r="P7" s="19"/>
      <c r="Q7" s="19"/>
      <c r="R7" s="18"/>
    </row>
    <row r="8" spans="1:18" s="17" customFormat="1" ht="20.1" customHeight="1">
      <c r="A8" s="67" t="s">
        <v>20</v>
      </c>
      <c r="B8" s="67"/>
      <c r="C8" s="67"/>
      <c r="G8" s="50"/>
      <c r="H8" s="19"/>
      <c r="I8" s="19"/>
      <c r="J8" s="19"/>
      <c r="K8" s="19"/>
      <c r="L8" s="19"/>
      <c r="M8" s="19"/>
      <c r="N8" s="19"/>
      <c r="O8" s="19"/>
      <c r="P8" s="19"/>
      <c r="Q8" s="19"/>
      <c r="R8" s="18"/>
    </row>
    <row r="9" spans="1:18" s="17" customFormat="1" ht="20.1" customHeight="1">
      <c r="A9" s="67" t="s">
        <v>9</v>
      </c>
      <c r="B9" s="67"/>
      <c r="C9" s="67"/>
      <c r="G9" s="50"/>
      <c r="H9" s="19"/>
      <c r="I9" s="19"/>
      <c r="J9" s="19"/>
      <c r="K9" s="19"/>
      <c r="L9" s="19"/>
      <c r="M9" s="19"/>
      <c r="N9" s="19"/>
      <c r="O9" s="19"/>
      <c r="P9" s="19"/>
      <c r="Q9" s="19"/>
      <c r="R9" s="18"/>
    </row>
    <row r="10" spans="1:18" s="17" customFormat="1" ht="20.1" customHeight="1">
      <c r="A10" s="66" t="s">
        <v>29</v>
      </c>
      <c r="B10" s="67"/>
      <c r="C10" s="67"/>
      <c r="G10" s="5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8"/>
    </row>
    <row r="11" spans="1:18" s="17" customFormat="1" ht="20.1" customHeight="1">
      <c r="A11" s="67" t="s">
        <v>24</v>
      </c>
      <c r="B11" s="67"/>
      <c r="C11" s="67"/>
      <c r="G11" s="5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8"/>
    </row>
    <row r="12" spans="1:18" s="17" customFormat="1" ht="20.1" customHeight="1">
      <c r="A12" s="66" t="s">
        <v>32</v>
      </c>
      <c r="B12" s="67"/>
      <c r="C12" s="67"/>
      <c r="G12" s="5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8"/>
    </row>
    <row r="13" spans="1:18" s="47" customFormat="1" ht="20.1" customHeight="1">
      <c r="A13" s="66" t="s">
        <v>36</v>
      </c>
      <c r="B13" s="67"/>
      <c r="C13" s="67"/>
      <c r="G13" s="5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8"/>
    </row>
    <row r="14" spans="1:18" s="17" customFormat="1" ht="20.1" customHeight="1">
      <c r="A14" s="74" t="s">
        <v>15</v>
      </c>
      <c r="B14" s="74"/>
      <c r="G14" s="5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8"/>
    </row>
    <row r="15" spans="1:18" s="17" customFormat="1" ht="45" customHeight="1">
      <c r="A15" s="75" t="s">
        <v>23</v>
      </c>
      <c r="B15" s="75"/>
      <c r="C15" s="75"/>
      <c r="G15" s="5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8"/>
    </row>
    <row r="16" spans="1:14" ht="19.5" customHeight="1">
      <c r="A16" s="68" t="s">
        <v>8</v>
      </c>
      <c r="B16" s="68" t="s">
        <v>7</v>
      </c>
      <c r="C16" s="71" t="s">
        <v>6</v>
      </c>
      <c r="D16" s="49"/>
      <c r="E16" s="89" t="s">
        <v>33</v>
      </c>
      <c r="F16" s="90"/>
      <c r="G16" s="91"/>
      <c r="H16" s="89" t="s">
        <v>35</v>
      </c>
      <c r="I16" s="90"/>
      <c r="J16" s="91"/>
      <c r="K16" s="89" t="s">
        <v>34</v>
      </c>
      <c r="L16" s="90"/>
      <c r="M16" s="91"/>
      <c r="N16" s="86" t="s">
        <v>25</v>
      </c>
    </row>
    <row r="17" spans="1:14" ht="43.5" customHeight="1">
      <c r="A17" s="69"/>
      <c r="B17" s="69"/>
      <c r="C17" s="72"/>
      <c r="D17" s="16" t="s">
        <v>5</v>
      </c>
      <c r="E17" s="58" t="s">
        <v>39</v>
      </c>
      <c r="F17" s="59"/>
      <c r="G17" s="60"/>
      <c r="H17" s="58" t="s">
        <v>38</v>
      </c>
      <c r="I17" s="59"/>
      <c r="J17" s="60"/>
      <c r="K17" s="92" t="s">
        <v>40</v>
      </c>
      <c r="L17" s="93"/>
      <c r="M17" s="94"/>
      <c r="N17" s="87"/>
    </row>
    <row r="18" spans="1:14" ht="45" customHeight="1">
      <c r="A18" s="69"/>
      <c r="B18" s="69"/>
      <c r="C18" s="72"/>
      <c r="D18" s="16" t="s">
        <v>4</v>
      </c>
      <c r="E18" s="61">
        <v>40000000</v>
      </c>
      <c r="F18" s="62"/>
      <c r="G18" s="63"/>
      <c r="H18" s="61">
        <v>120000000</v>
      </c>
      <c r="I18" s="62"/>
      <c r="J18" s="63"/>
      <c r="K18" s="95">
        <v>250000000</v>
      </c>
      <c r="L18" s="96"/>
      <c r="M18" s="97"/>
      <c r="N18" s="87"/>
    </row>
    <row r="19" spans="1:14" ht="19.5" customHeight="1" thickBot="1">
      <c r="A19" s="70"/>
      <c r="B19" s="70"/>
      <c r="C19" s="73"/>
      <c r="D19" s="40"/>
      <c r="E19" s="88" t="s">
        <v>3</v>
      </c>
      <c r="F19" s="64" t="s">
        <v>42</v>
      </c>
      <c r="G19" s="64" t="s">
        <v>41</v>
      </c>
      <c r="H19" s="88" t="s">
        <v>3</v>
      </c>
      <c r="I19" s="64" t="s">
        <v>42</v>
      </c>
      <c r="J19" s="64" t="s">
        <v>41</v>
      </c>
      <c r="K19" s="88" t="s">
        <v>3</v>
      </c>
      <c r="L19" s="64" t="s">
        <v>42</v>
      </c>
      <c r="M19" s="64" t="s">
        <v>41</v>
      </c>
      <c r="N19" s="87"/>
    </row>
    <row r="20" spans="1:14" ht="18" customHeight="1">
      <c r="A20" s="22"/>
      <c r="B20" s="26"/>
      <c r="C20" s="24"/>
      <c r="D20" s="24"/>
      <c r="E20" s="65"/>
      <c r="F20" s="65"/>
      <c r="G20" s="65"/>
      <c r="H20" s="65"/>
      <c r="I20" s="65"/>
      <c r="J20" s="65"/>
      <c r="K20" s="65"/>
      <c r="L20" s="65"/>
      <c r="M20" s="65"/>
      <c r="N20" s="27"/>
    </row>
    <row r="21" spans="1:15" ht="15" customHeight="1">
      <c r="A21" s="76" t="s">
        <v>10</v>
      </c>
      <c r="B21" s="98" t="s">
        <v>11</v>
      </c>
      <c r="C21" s="15" t="s">
        <v>14</v>
      </c>
      <c r="D21" s="79"/>
      <c r="E21" s="28">
        <f aca="true" t="shared" si="0" ref="E21:E29">F21/$E$18</f>
        <v>0</v>
      </c>
      <c r="F21" s="37"/>
      <c r="G21" s="51" t="s">
        <v>43</v>
      </c>
      <c r="H21" s="29">
        <f>I21/$H$18</f>
        <v>0</v>
      </c>
      <c r="I21" s="37"/>
      <c r="J21" s="51" t="s">
        <v>43</v>
      </c>
      <c r="K21" s="29">
        <f>L21/$K$18</f>
        <v>0</v>
      </c>
      <c r="L21" s="37"/>
      <c r="M21" s="51" t="s">
        <v>43</v>
      </c>
      <c r="N21" s="14"/>
      <c r="O21" s="53"/>
    </row>
    <row r="22" spans="1:15" ht="12.75" customHeight="1">
      <c r="A22" s="77"/>
      <c r="B22" s="99"/>
      <c r="C22" s="12" t="s">
        <v>12</v>
      </c>
      <c r="D22" s="79"/>
      <c r="E22" s="28">
        <f t="shared" si="0"/>
        <v>0</v>
      </c>
      <c r="F22" s="37"/>
      <c r="G22" s="51" t="s">
        <v>43</v>
      </c>
      <c r="H22" s="29">
        <f>I22/$H$18</f>
        <v>0</v>
      </c>
      <c r="I22" s="37"/>
      <c r="J22" s="51" t="s">
        <v>43</v>
      </c>
      <c r="K22" s="29">
        <f>L22/$K$18</f>
        <v>0</v>
      </c>
      <c r="L22" s="37"/>
      <c r="M22" s="51" t="s">
        <v>43</v>
      </c>
      <c r="N22" s="13"/>
      <c r="O22" s="53"/>
    </row>
    <row r="23" spans="1:15" ht="15" customHeight="1">
      <c r="A23" s="77"/>
      <c r="B23" s="99"/>
      <c r="C23" s="11" t="s">
        <v>16</v>
      </c>
      <c r="D23" s="79"/>
      <c r="E23" s="28">
        <f t="shared" si="0"/>
        <v>0</v>
      </c>
      <c r="F23" s="37"/>
      <c r="G23" s="52"/>
      <c r="H23" s="29">
        <f>I23/$H$18</f>
        <v>0</v>
      </c>
      <c r="I23" s="37"/>
      <c r="J23" s="52"/>
      <c r="K23" s="29">
        <f>L23/$K$18</f>
        <v>0</v>
      </c>
      <c r="L23" s="37"/>
      <c r="M23" s="52"/>
      <c r="N23" s="13"/>
      <c r="O23" s="53"/>
    </row>
    <row r="24" spans="1:15" ht="15" customHeight="1">
      <c r="A24" s="77"/>
      <c r="B24" s="99"/>
      <c r="C24" s="11" t="s">
        <v>26</v>
      </c>
      <c r="D24" s="79"/>
      <c r="E24" s="28">
        <f t="shared" si="0"/>
        <v>0</v>
      </c>
      <c r="F24" s="37"/>
      <c r="G24" s="51" t="s">
        <v>43</v>
      </c>
      <c r="H24" s="29">
        <f aca="true" t="shared" si="1" ref="H24:H28">I24/$H$18</f>
        <v>0</v>
      </c>
      <c r="I24" s="37"/>
      <c r="J24" s="51" t="s">
        <v>43</v>
      </c>
      <c r="K24" s="29">
        <f aca="true" t="shared" si="2" ref="K24:K28">L24/$K$18</f>
        <v>0</v>
      </c>
      <c r="L24" s="37"/>
      <c r="M24" s="51" t="s">
        <v>43</v>
      </c>
      <c r="N24" s="13"/>
      <c r="O24" s="53"/>
    </row>
    <row r="25" spans="1:15" ht="31.5" customHeight="1">
      <c r="A25" s="77"/>
      <c r="B25" s="99"/>
      <c r="C25" s="11" t="s">
        <v>17</v>
      </c>
      <c r="D25" s="79"/>
      <c r="E25" s="28">
        <f t="shared" si="0"/>
        <v>0</v>
      </c>
      <c r="F25" s="37"/>
      <c r="G25" s="52"/>
      <c r="H25" s="29">
        <f t="shared" si="1"/>
        <v>0</v>
      </c>
      <c r="I25" s="37"/>
      <c r="J25" s="52"/>
      <c r="K25" s="29">
        <f t="shared" si="2"/>
        <v>0</v>
      </c>
      <c r="L25" s="37"/>
      <c r="M25" s="52"/>
      <c r="N25" s="13"/>
      <c r="O25" s="53"/>
    </row>
    <row r="26" spans="1:15" ht="31.5" customHeight="1">
      <c r="A26" s="77"/>
      <c r="B26" s="99"/>
      <c r="C26" s="11" t="s">
        <v>18</v>
      </c>
      <c r="D26" s="79"/>
      <c r="E26" s="28">
        <f t="shared" si="0"/>
        <v>0</v>
      </c>
      <c r="F26" s="37"/>
      <c r="G26" s="51" t="s">
        <v>43</v>
      </c>
      <c r="H26" s="29">
        <f t="shared" si="1"/>
        <v>0</v>
      </c>
      <c r="I26" s="37"/>
      <c r="J26" s="51" t="s">
        <v>43</v>
      </c>
      <c r="K26" s="29">
        <f t="shared" si="2"/>
        <v>0</v>
      </c>
      <c r="L26" s="37"/>
      <c r="M26" s="51" t="s">
        <v>43</v>
      </c>
      <c r="N26" s="13"/>
      <c r="O26" s="53"/>
    </row>
    <row r="27" spans="1:15" ht="31.5" customHeight="1">
      <c r="A27" s="77"/>
      <c r="B27" s="99"/>
      <c r="C27" s="46" t="s">
        <v>30</v>
      </c>
      <c r="D27" s="79"/>
      <c r="E27" s="28">
        <f t="shared" si="0"/>
        <v>0</v>
      </c>
      <c r="F27" s="37"/>
      <c r="G27" s="52"/>
      <c r="H27" s="29">
        <f t="shared" si="1"/>
        <v>0</v>
      </c>
      <c r="I27" s="37"/>
      <c r="J27" s="52"/>
      <c r="K27" s="29">
        <f t="shared" si="2"/>
        <v>0</v>
      </c>
      <c r="L27" s="37"/>
      <c r="M27" s="52"/>
      <c r="N27" s="13"/>
      <c r="O27" s="53"/>
    </row>
    <row r="28" spans="1:15" ht="31.5" customHeight="1">
      <c r="A28" s="77"/>
      <c r="B28" s="99"/>
      <c r="C28" s="46" t="s">
        <v>31</v>
      </c>
      <c r="D28" s="79"/>
      <c r="E28" s="28">
        <f t="shared" si="0"/>
        <v>0</v>
      </c>
      <c r="F28" s="37"/>
      <c r="G28" s="51" t="s">
        <v>43</v>
      </c>
      <c r="H28" s="29">
        <f t="shared" si="1"/>
        <v>0</v>
      </c>
      <c r="I28" s="37"/>
      <c r="J28" s="51" t="s">
        <v>43</v>
      </c>
      <c r="K28" s="29">
        <f t="shared" si="2"/>
        <v>0</v>
      </c>
      <c r="L28" s="37"/>
      <c r="M28" s="51" t="s">
        <v>43</v>
      </c>
      <c r="N28" s="13"/>
      <c r="O28" s="53"/>
    </row>
    <row r="29" spans="1:15" ht="15" customHeight="1">
      <c r="A29" s="77"/>
      <c r="B29" s="99"/>
      <c r="C29" s="46" t="s">
        <v>37</v>
      </c>
      <c r="D29" s="79"/>
      <c r="E29" s="28">
        <f t="shared" si="0"/>
        <v>0</v>
      </c>
      <c r="F29" s="37"/>
      <c r="G29" s="52"/>
      <c r="H29" s="29">
        <f>I29/$H$18</f>
        <v>0</v>
      </c>
      <c r="I29" s="37"/>
      <c r="J29" s="52"/>
      <c r="K29" s="29">
        <f>L29/$K$18</f>
        <v>0</v>
      </c>
      <c r="L29" s="37"/>
      <c r="M29" s="52"/>
      <c r="N29" s="13"/>
      <c r="O29" s="53"/>
    </row>
    <row r="30" spans="1:14" ht="15" customHeight="1">
      <c r="A30" s="77"/>
      <c r="B30" s="99"/>
      <c r="C30" s="101" t="s">
        <v>19</v>
      </c>
      <c r="D30" s="79"/>
      <c r="E30" s="28" t="s">
        <v>21</v>
      </c>
      <c r="F30" s="37"/>
      <c r="G30" s="51" t="s">
        <v>43</v>
      </c>
      <c r="H30" s="29" t="s">
        <v>21</v>
      </c>
      <c r="I30" s="37"/>
      <c r="J30" s="51" t="s">
        <v>43</v>
      </c>
      <c r="K30" s="29" t="s">
        <v>21</v>
      </c>
      <c r="L30" s="37"/>
      <c r="M30" s="51" t="s">
        <v>43</v>
      </c>
      <c r="N30" s="13"/>
    </row>
    <row r="31" spans="1:14" ht="39" customHeight="1">
      <c r="A31" s="77"/>
      <c r="B31" s="99"/>
      <c r="C31" s="102"/>
      <c r="D31" s="79"/>
      <c r="E31" s="48" t="s">
        <v>28</v>
      </c>
      <c r="F31" s="37"/>
      <c r="G31" s="51" t="s">
        <v>43</v>
      </c>
      <c r="H31" s="48" t="s">
        <v>28</v>
      </c>
      <c r="I31" s="37"/>
      <c r="J31" s="51" t="s">
        <v>43</v>
      </c>
      <c r="K31" s="48" t="s">
        <v>28</v>
      </c>
      <c r="L31" s="37"/>
      <c r="M31" s="51" t="s">
        <v>43</v>
      </c>
      <c r="N31" s="13"/>
    </row>
    <row r="32" spans="1:14" ht="15">
      <c r="A32" s="77"/>
      <c r="B32" s="99"/>
      <c r="C32" s="10" t="s">
        <v>2</v>
      </c>
      <c r="D32" s="79"/>
      <c r="E32" s="81"/>
      <c r="F32" s="30">
        <f>SUM(F21:F30)</f>
        <v>0</v>
      </c>
      <c r="G32" s="55"/>
      <c r="H32" s="55"/>
      <c r="I32" s="30">
        <f>SUM(I21:I30)</f>
        <v>0</v>
      </c>
      <c r="J32" s="55"/>
      <c r="K32" s="55"/>
      <c r="L32" s="30">
        <f>SUM(L21:L31)</f>
        <v>0</v>
      </c>
      <c r="M32" s="55"/>
      <c r="N32" s="31"/>
    </row>
    <row r="33" spans="1:14" ht="12.75" customHeight="1" thickBot="1">
      <c r="A33" s="77"/>
      <c r="B33" s="99"/>
      <c r="C33" s="10" t="s">
        <v>1</v>
      </c>
      <c r="D33" s="79"/>
      <c r="E33" s="82"/>
      <c r="F33" s="32">
        <v>5</v>
      </c>
      <c r="G33" s="56"/>
      <c r="H33" s="56"/>
      <c r="I33" s="32">
        <v>2</v>
      </c>
      <c r="J33" s="56"/>
      <c r="K33" s="56"/>
      <c r="L33" s="32">
        <v>1</v>
      </c>
      <c r="M33" s="56"/>
      <c r="N33" s="33"/>
    </row>
    <row r="34" spans="1:14" ht="15.75" customHeight="1" thickBot="1">
      <c r="A34" s="78"/>
      <c r="B34" s="100"/>
      <c r="C34" s="9" t="s">
        <v>0</v>
      </c>
      <c r="D34" s="80"/>
      <c r="E34" s="83"/>
      <c r="F34" s="34">
        <f>F33*F32</f>
        <v>0</v>
      </c>
      <c r="G34" s="57"/>
      <c r="H34" s="57"/>
      <c r="I34" s="34">
        <f>I33*I32</f>
        <v>0</v>
      </c>
      <c r="J34" s="57"/>
      <c r="K34" s="57"/>
      <c r="L34" s="34">
        <f>L33*L32</f>
        <v>0</v>
      </c>
      <c r="M34" s="57"/>
      <c r="N34" s="35">
        <f>F34+I34+L34</f>
        <v>0</v>
      </c>
    </row>
    <row r="35" spans="1:14" ht="13.5" thickBot="1">
      <c r="A35" s="22"/>
      <c r="B35" s="23"/>
      <c r="C35" s="24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8" s="7" customFormat="1" ht="7.5" customHeight="1" thickBot="1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"/>
      <c r="P36" s="1"/>
      <c r="Q36" s="1"/>
      <c r="R36" s="1"/>
    </row>
    <row r="37" spans="1:16" ht="25.5" customHeight="1" thickBot="1">
      <c r="A37" s="5"/>
      <c r="B37" s="4"/>
      <c r="C37" s="4"/>
      <c r="D37" s="4"/>
      <c r="E37" s="4"/>
      <c r="F37" s="41"/>
      <c r="G37" s="41"/>
      <c r="H37" s="3"/>
      <c r="I37" s="3"/>
      <c r="J37" s="3"/>
      <c r="K37" s="44" t="s">
        <v>27</v>
      </c>
      <c r="L37" s="45"/>
      <c r="M37" s="45"/>
      <c r="N37" s="36">
        <v>120000000</v>
      </c>
      <c r="O37" s="21"/>
      <c r="P37" s="21"/>
    </row>
    <row r="39" spans="11:17" ht="15">
      <c r="K39" s="43"/>
      <c r="N39" s="21"/>
      <c r="O39" s="21"/>
      <c r="P39" s="54"/>
      <c r="Q39" s="43"/>
    </row>
    <row r="40" spans="11:17" ht="15">
      <c r="K40" s="43"/>
      <c r="N40" s="21"/>
      <c r="O40" s="21"/>
      <c r="P40" s="43"/>
      <c r="Q40" s="43"/>
    </row>
    <row r="41" spans="11:17" ht="15">
      <c r="K41" s="43"/>
      <c r="N41" s="21"/>
      <c r="O41" s="21"/>
      <c r="P41" s="43"/>
      <c r="Q41" s="43"/>
    </row>
    <row r="42" spans="11:17" ht="15">
      <c r="K42" s="43"/>
      <c r="N42" s="21"/>
      <c r="O42" s="21"/>
      <c r="P42" s="43"/>
      <c r="Q42" s="43"/>
    </row>
    <row r="43" spans="11:17" ht="15">
      <c r="K43" s="43"/>
      <c r="N43" s="21"/>
      <c r="O43" s="21"/>
      <c r="P43" s="43"/>
      <c r="Q43" s="43"/>
    </row>
    <row r="44" spans="11:17" ht="15">
      <c r="K44" s="43"/>
      <c r="N44" s="21"/>
      <c r="O44" s="21"/>
      <c r="P44" s="43"/>
      <c r="Q44" s="43"/>
    </row>
    <row r="45" spans="11:17" ht="15">
      <c r="K45" s="42"/>
      <c r="N45" s="21"/>
      <c r="O45" s="21"/>
      <c r="P45" s="43"/>
      <c r="Q45" s="43"/>
    </row>
  </sheetData>
  <mergeCells count="44">
    <mergeCell ref="H32:H34"/>
    <mergeCell ref="K32:K34"/>
    <mergeCell ref="B21:B34"/>
    <mergeCell ref="C30:C31"/>
    <mergeCell ref="G32:G34"/>
    <mergeCell ref="J32:J34"/>
    <mergeCell ref="N16:N19"/>
    <mergeCell ref="E19:E20"/>
    <mergeCell ref="H19:H20"/>
    <mergeCell ref="K19:K20"/>
    <mergeCell ref="E17:G17"/>
    <mergeCell ref="L19:L20"/>
    <mergeCell ref="E18:G18"/>
    <mergeCell ref="E16:G16"/>
    <mergeCell ref="G19:G20"/>
    <mergeCell ref="F19:F20"/>
    <mergeCell ref="I19:I20"/>
    <mergeCell ref="H16:J16"/>
    <mergeCell ref="K16:M16"/>
    <mergeCell ref="K17:M17"/>
    <mergeCell ref="K18:M18"/>
    <mergeCell ref="M19:M20"/>
    <mergeCell ref="A2:C2"/>
    <mergeCell ref="A6:C6"/>
    <mergeCell ref="A7:C7"/>
    <mergeCell ref="A8:C8"/>
    <mergeCell ref="A9:C9"/>
    <mergeCell ref="A4:C4"/>
    <mergeCell ref="M32:M34"/>
    <mergeCell ref="H17:J17"/>
    <mergeCell ref="H18:J18"/>
    <mergeCell ref="J19:J20"/>
    <mergeCell ref="A10:C10"/>
    <mergeCell ref="A11:C11"/>
    <mergeCell ref="A12:C12"/>
    <mergeCell ref="A16:A19"/>
    <mergeCell ref="B16:B19"/>
    <mergeCell ref="C16:C19"/>
    <mergeCell ref="A14:B14"/>
    <mergeCell ref="A15:C15"/>
    <mergeCell ref="A13:C13"/>
    <mergeCell ref="A21:A34"/>
    <mergeCell ref="D21:D34"/>
    <mergeCell ref="E32:E34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2012-11-23T09:14:04Z</dcterms:created>
  <dcterms:modified xsi:type="dcterms:W3CDTF">2019-12-02T09:38:28Z</dcterms:modified>
  <cp:category/>
  <cp:version/>
  <cp:contentType/>
  <cp:contentStatus/>
</cp:coreProperties>
</file>