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oupis prací-Cení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6" i="1"/>
  <c r="N7" i="1"/>
  <c r="N8" i="1"/>
  <c r="N9" i="1"/>
  <c r="N6" i="1"/>
  <c r="L8" i="1"/>
  <c r="L6" i="1"/>
  <c r="J9" i="1"/>
  <c r="J8" i="1"/>
  <c r="J7" i="1"/>
  <c r="J6" i="1"/>
  <c r="H9" i="1"/>
  <c r="H8" i="1"/>
  <c r="H7" i="1"/>
  <c r="H6" i="1"/>
  <c r="Q7" i="1" l="1"/>
  <c r="Q9" i="1" l="1"/>
  <c r="Q8" i="1"/>
  <c r="Q6" i="1"/>
  <c r="Q11" i="1" l="1"/>
  <c r="Q15" i="1" s="1"/>
  <c r="Q13" i="1" s="1"/>
</calcChain>
</file>

<file path=xl/sharedStrings.xml><?xml version="1.0" encoding="utf-8"?>
<sst xmlns="http://schemas.openxmlformats.org/spreadsheetml/2006/main" count="33" uniqueCount="33">
  <si>
    <t>č.</t>
  </si>
  <si>
    <t>pol.</t>
  </si>
  <si>
    <t>popis položky</t>
  </si>
  <si>
    <t>1.</t>
  </si>
  <si>
    <t>2.</t>
  </si>
  <si>
    <t>3.</t>
  </si>
  <si>
    <t>4.</t>
  </si>
  <si>
    <t>zatřídění vzorků včetně vývrtů</t>
  </si>
  <si>
    <t>výměra m2</t>
  </si>
  <si>
    <t>počet vývrtů</t>
  </si>
  <si>
    <t>počet vzorků</t>
  </si>
  <si>
    <t>počet smyků</t>
  </si>
  <si>
    <t>DIO celkem</t>
  </si>
  <si>
    <t>zatřídění vzorků bez vývrtu</t>
  </si>
  <si>
    <t>expresní varianta vč. vývrtů</t>
  </si>
  <si>
    <t>expresní varianta bez  vývrtů</t>
  </si>
  <si>
    <t>cena za jeden smyk</t>
  </si>
  <si>
    <t>cena smyky celkem</t>
  </si>
  <si>
    <t>ceny za výrty celkem</t>
  </si>
  <si>
    <t>cena za jednu zprávu</t>
  </si>
  <si>
    <t>cena za vzorky celkem</t>
  </si>
  <si>
    <t>cena za jeden vývrt</t>
  </si>
  <si>
    <t>závěrečná zpráva celkem</t>
  </si>
  <si>
    <t xml:space="preserve">cena za jeden vzorek </t>
  </si>
  <si>
    <t>DPH 21%</t>
  </si>
  <si>
    <t>cena celkem bez DPH</t>
  </si>
  <si>
    <t xml:space="preserve"> cena celkem           bez DPH</t>
  </si>
  <si>
    <t>cena  celkem                s DPH</t>
  </si>
  <si>
    <t>Příloha č. 2 ZD - Ceník</t>
  </si>
  <si>
    <t>DIO za 1 vývrt</t>
  </si>
  <si>
    <t>dodavatel nevyplňuje</t>
  </si>
  <si>
    <t>dodavatel vyplní</t>
  </si>
  <si>
    <t>doplní se automaticky na základě předvyplněného vzorce, ALE dodavatel odpovědný za správnost celkové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</si>
</sst>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0" borderId="0" xfId="0" applyNumberFormat="1"/>
    <xf numFmtId="4" fontId="1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0" fillId="2" borderId="1" xfId="0" applyNumberFormat="1" applyFill="1" applyBorder="1"/>
    <xf numFmtId="0" fontId="0" fillId="0" borderId="0" xfId="0" applyAlignment="1">
      <alignment wrapText="1"/>
    </xf>
    <xf numFmtId="4" fontId="0" fillId="2" borderId="1" xfId="0" applyNumberFormat="1" applyFill="1" applyBorder="1" applyAlignment="1">
      <alignment wrapText="1"/>
    </xf>
    <xf numFmtId="3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5" xfId="0" applyBorder="1"/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8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4" fontId="0" fillId="5" borderId="1" xfId="0" applyNumberFormat="1" applyFill="1" applyBorder="1"/>
    <xf numFmtId="4" fontId="0" fillId="6" borderId="1" xfId="0" applyNumberFormat="1" applyFill="1" applyBorder="1" applyAlignment="1">
      <alignment horizontal="center"/>
    </xf>
    <xf numFmtId="4" fontId="0" fillId="6" borderId="1" xfId="0" applyNumberFormat="1" applyFill="1" applyBorder="1"/>
    <xf numFmtId="0" fontId="1" fillId="6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44" fontId="0" fillId="2" borderId="6" xfId="0" applyNumberFormat="1" applyFill="1" applyBorder="1"/>
    <xf numFmtId="44" fontId="0" fillId="2" borderId="11" xfId="0" applyNumberFormat="1" applyFill="1" applyBorder="1"/>
    <xf numFmtId="44" fontId="0" fillId="2" borderId="9" xfId="0" applyNumberFormat="1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sqref="A1:Q2"/>
    </sheetView>
  </sheetViews>
  <sheetFormatPr defaultRowHeight="15" x14ac:dyDescent="0.25"/>
  <cols>
    <col min="1" max="1" width="4.42578125" bestFit="1" customWidth="1"/>
    <col min="2" max="2" width="29.7109375" customWidth="1"/>
    <col min="3" max="3" width="12.7109375" customWidth="1"/>
    <col min="4" max="4" width="11.28515625" customWidth="1"/>
    <col min="5" max="5" width="7.85546875" customWidth="1"/>
    <col min="6" max="6" width="10.7109375" customWidth="1"/>
    <col min="7" max="11" width="12.28515625" customWidth="1"/>
    <col min="12" max="13" width="12.42578125" customWidth="1"/>
    <col min="14" max="14" width="11.85546875" style="8" customWidth="1"/>
    <col min="16" max="16" width="11.42578125" bestFit="1" customWidth="1"/>
    <col min="17" max="17" width="16.85546875" customWidth="1"/>
  </cols>
  <sheetData>
    <row r="1" spans="1:17" x14ac:dyDescent="0.25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4" spans="1:17" x14ac:dyDescent="0.25">
      <c r="A4" s="3" t="s">
        <v>0</v>
      </c>
      <c r="B4" s="46" t="s">
        <v>2</v>
      </c>
      <c r="C4" s="47" t="s">
        <v>8</v>
      </c>
      <c r="D4" s="48" t="s">
        <v>9</v>
      </c>
      <c r="E4" s="48" t="s">
        <v>10</v>
      </c>
      <c r="F4" s="47" t="s">
        <v>11</v>
      </c>
      <c r="G4" s="42" t="s">
        <v>23</v>
      </c>
      <c r="H4" s="50" t="s">
        <v>20</v>
      </c>
      <c r="I4" s="52" t="s">
        <v>16</v>
      </c>
      <c r="J4" s="50" t="s">
        <v>17</v>
      </c>
      <c r="K4" s="52" t="s">
        <v>21</v>
      </c>
      <c r="L4" s="43" t="s">
        <v>18</v>
      </c>
      <c r="M4" s="52" t="s">
        <v>19</v>
      </c>
      <c r="N4" s="44" t="s">
        <v>22</v>
      </c>
      <c r="O4" s="45" t="s">
        <v>29</v>
      </c>
      <c r="P4" s="49" t="s">
        <v>12</v>
      </c>
      <c r="Q4" s="44" t="s">
        <v>25</v>
      </c>
    </row>
    <row r="5" spans="1:17" x14ac:dyDescent="0.25">
      <c r="A5" s="3" t="s">
        <v>1</v>
      </c>
      <c r="B5" s="46"/>
      <c r="C5" s="47"/>
      <c r="D5" s="48"/>
      <c r="E5" s="48"/>
      <c r="F5" s="47"/>
      <c r="G5" s="42"/>
      <c r="H5" s="51"/>
      <c r="I5" s="53"/>
      <c r="J5" s="51"/>
      <c r="K5" s="54"/>
      <c r="L5" s="43"/>
      <c r="M5" s="54"/>
      <c r="N5" s="44"/>
      <c r="O5" s="45"/>
      <c r="P5" s="49"/>
      <c r="Q5" s="44"/>
    </row>
    <row r="6" spans="1:17" x14ac:dyDescent="0.25">
      <c r="A6" s="4" t="s">
        <v>3</v>
      </c>
      <c r="B6" s="5" t="s">
        <v>7</v>
      </c>
      <c r="C6" s="10">
        <v>27950000</v>
      </c>
      <c r="D6" s="18">
        <v>5590</v>
      </c>
      <c r="E6" s="19">
        <v>16770</v>
      </c>
      <c r="F6" s="19">
        <v>11180</v>
      </c>
      <c r="G6" s="20"/>
      <c r="H6" s="21">
        <f>E6*G6</f>
        <v>0</v>
      </c>
      <c r="I6" s="20"/>
      <c r="J6" s="21">
        <f>F6*I6</f>
        <v>0</v>
      </c>
      <c r="K6" s="20"/>
      <c r="L6" s="21">
        <f>D6*K6</f>
        <v>0</v>
      </c>
      <c r="M6" s="20"/>
      <c r="N6" s="9">
        <f>D6*M6</f>
        <v>0</v>
      </c>
      <c r="O6" s="20"/>
      <c r="P6" s="7">
        <f>D6*O6</f>
        <v>0</v>
      </c>
      <c r="Q6" s="7">
        <f>SUM(H6+J6+L6+N6+P6)</f>
        <v>0</v>
      </c>
    </row>
    <row r="7" spans="1:17" x14ac:dyDescent="0.25">
      <c r="A7" s="4" t="s">
        <v>4</v>
      </c>
      <c r="B7" s="5" t="s">
        <v>13</v>
      </c>
      <c r="C7" s="10">
        <v>27950000</v>
      </c>
      <c r="D7" s="18">
        <v>5590</v>
      </c>
      <c r="E7" s="19">
        <v>16770</v>
      </c>
      <c r="F7" s="19">
        <v>11180</v>
      </c>
      <c r="G7" s="20"/>
      <c r="H7" s="21">
        <f>E7*G7</f>
        <v>0</v>
      </c>
      <c r="I7" s="20"/>
      <c r="J7" s="21">
        <f>F7*I7</f>
        <v>0</v>
      </c>
      <c r="K7" s="22"/>
      <c r="L7" s="23"/>
      <c r="M7" s="20"/>
      <c r="N7" s="9">
        <f t="shared" ref="N7:N9" si="0">D7*M7</f>
        <v>0</v>
      </c>
      <c r="O7" s="22"/>
      <c r="P7" s="23"/>
      <c r="Q7" s="7">
        <f t="shared" ref="Q7:Q9" si="1">SUM(H7+J7+L7+N7+P7)</f>
        <v>0</v>
      </c>
    </row>
    <row r="8" spans="1:17" x14ac:dyDescent="0.25">
      <c r="A8" s="4" t="s">
        <v>5</v>
      </c>
      <c r="B8" s="5" t="s">
        <v>14</v>
      </c>
      <c r="C8" s="10"/>
      <c r="D8" s="18">
        <v>140</v>
      </c>
      <c r="E8" s="19">
        <v>420</v>
      </c>
      <c r="F8" s="19">
        <v>280</v>
      </c>
      <c r="G8" s="20"/>
      <c r="H8" s="21">
        <f>E8*G8</f>
        <v>0</v>
      </c>
      <c r="I8" s="20"/>
      <c r="J8" s="21">
        <f>F8*I8</f>
        <v>0</v>
      </c>
      <c r="K8" s="20"/>
      <c r="L8" s="21">
        <f>D8*K8</f>
        <v>0</v>
      </c>
      <c r="M8" s="20"/>
      <c r="N8" s="9">
        <f t="shared" si="0"/>
        <v>0</v>
      </c>
      <c r="O8" s="20"/>
      <c r="P8" s="7">
        <f t="shared" ref="P8" si="2">D8*O8</f>
        <v>0</v>
      </c>
      <c r="Q8" s="7">
        <f t="shared" si="1"/>
        <v>0</v>
      </c>
    </row>
    <row r="9" spans="1:17" x14ac:dyDescent="0.25">
      <c r="A9" s="4" t="s">
        <v>6</v>
      </c>
      <c r="B9" s="5" t="s">
        <v>15</v>
      </c>
      <c r="C9" s="6"/>
      <c r="D9" s="18">
        <v>140</v>
      </c>
      <c r="E9" s="19">
        <v>420</v>
      </c>
      <c r="F9" s="19">
        <v>280</v>
      </c>
      <c r="G9" s="20"/>
      <c r="H9" s="21">
        <f>E9*G9</f>
        <v>0</v>
      </c>
      <c r="I9" s="20"/>
      <c r="J9" s="21">
        <f>F9*I9</f>
        <v>0</v>
      </c>
      <c r="K9" s="22"/>
      <c r="L9" s="23"/>
      <c r="M9" s="20"/>
      <c r="N9" s="9">
        <f t="shared" si="0"/>
        <v>0</v>
      </c>
      <c r="O9" s="22"/>
      <c r="P9" s="23"/>
      <c r="Q9" s="7">
        <f t="shared" si="1"/>
        <v>0</v>
      </c>
    </row>
    <row r="10" spans="1:17" x14ac:dyDescent="0.25">
      <c r="E10" s="1"/>
      <c r="F10" s="1"/>
    </row>
    <row r="11" spans="1:17" x14ac:dyDescent="0.25">
      <c r="B11" s="24" t="s">
        <v>30</v>
      </c>
      <c r="E11" s="1"/>
      <c r="F11" s="2"/>
      <c r="M11" s="36" t="s">
        <v>26</v>
      </c>
      <c r="N11" s="37"/>
      <c r="O11" s="37"/>
      <c r="P11" s="12"/>
      <c r="Q11" s="27">
        <f>SUM(Q6:Q10)</f>
        <v>0</v>
      </c>
    </row>
    <row r="12" spans="1:17" x14ac:dyDescent="0.25">
      <c r="B12" s="26" t="s">
        <v>31</v>
      </c>
      <c r="E12" s="1"/>
      <c r="F12" s="1"/>
      <c r="M12" s="13"/>
      <c r="N12" s="14"/>
      <c r="O12" s="15"/>
      <c r="P12" s="16"/>
      <c r="Q12" s="28"/>
    </row>
    <row r="13" spans="1:17" ht="75" x14ac:dyDescent="0.25">
      <c r="B13" s="25" t="s">
        <v>32</v>
      </c>
      <c r="E13" s="1"/>
      <c r="F13" s="1"/>
      <c r="M13" s="38" t="s">
        <v>24</v>
      </c>
      <c r="N13" s="39"/>
      <c r="O13" s="39"/>
      <c r="P13" s="16"/>
      <c r="Q13" s="28">
        <f>SUM(Q15-Q11)</f>
        <v>0</v>
      </c>
    </row>
    <row r="14" spans="1:17" x14ac:dyDescent="0.25">
      <c r="M14" s="13"/>
      <c r="N14" s="14"/>
      <c r="O14" s="15"/>
      <c r="P14" s="16"/>
      <c r="Q14" s="28"/>
    </row>
    <row r="15" spans="1:17" x14ac:dyDescent="0.25">
      <c r="M15" s="40" t="s">
        <v>27</v>
      </c>
      <c r="N15" s="41"/>
      <c r="O15" s="41"/>
      <c r="P15" s="17"/>
      <c r="Q15" s="29">
        <f>SUM(Q11*1.21)</f>
        <v>0</v>
      </c>
    </row>
    <row r="24" spans="17:17" x14ac:dyDescent="0.25">
      <c r="Q24" s="11"/>
    </row>
  </sheetData>
  <mergeCells count="20">
    <mergeCell ref="H4:H5"/>
    <mergeCell ref="I4:I5"/>
    <mergeCell ref="K4:K5"/>
    <mergeCell ref="M4:M5"/>
    <mergeCell ref="A1:Q2"/>
    <mergeCell ref="M11:O11"/>
    <mergeCell ref="M13:O13"/>
    <mergeCell ref="M15:O15"/>
    <mergeCell ref="G4:G5"/>
    <mergeCell ref="L4:L5"/>
    <mergeCell ref="N4:N5"/>
    <mergeCell ref="O4:O5"/>
    <mergeCell ref="B4:B5"/>
    <mergeCell ref="C4:C5"/>
    <mergeCell ref="D4:D5"/>
    <mergeCell ref="E4:E5"/>
    <mergeCell ref="F4:F5"/>
    <mergeCell ref="P4:P5"/>
    <mergeCell ref="Q4:Q5"/>
    <mergeCell ref="J4:J5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prací-Ceník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2019-10-01T08:50:56Z</dcterms:modified>
</cp:coreProperties>
</file>