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1" i="1"/>
  <c r="G10" i="1"/>
  <c r="G9" i="1"/>
  <c r="G8" i="1"/>
  <c r="G7" i="1"/>
  <c r="G6" i="1"/>
  <c r="G5" i="1"/>
  <c r="G12" i="1" l="1"/>
  <c r="G15" i="1" s="1"/>
  <c r="G16" i="1" s="1"/>
</calcChain>
</file>

<file path=xl/sharedStrings.xml><?xml version="1.0" encoding="utf-8"?>
<sst xmlns="http://schemas.openxmlformats.org/spreadsheetml/2006/main" count="34" uniqueCount="32">
  <si>
    <t xml:space="preserve">KSÚS 2020 </t>
  </si>
  <si>
    <t>předmět</t>
  </si>
  <si>
    <t>popis</t>
  </si>
  <si>
    <t>ks</t>
  </si>
  <si>
    <t>cena/ks</t>
  </si>
  <si>
    <t>potisk</t>
  </si>
  <si>
    <t xml:space="preserve">celkem </t>
  </si>
  <si>
    <t>Diář A5 týdenní</t>
  </si>
  <si>
    <t>143mm x 205mm, 128 stran, klasický diář s deskami z matné koženky barva stříbrná</t>
  </si>
  <si>
    <t>potisk jedna barva</t>
  </si>
  <si>
    <t xml:space="preserve">Diář malý kapesní </t>
  </si>
  <si>
    <t xml:space="preserve">80mm x 150mm, 128 stran,  kapesní diář s deskami z matné koženky barva stříbrná </t>
  </si>
  <si>
    <t xml:space="preserve">Nástěnný kalendář  </t>
  </si>
  <si>
    <t xml:space="preserve">potisk dvěma barvama </t>
  </si>
  <si>
    <t>Stolní kalendář</t>
  </si>
  <si>
    <t>oboustranný potisk, dvě barvy</t>
  </si>
  <si>
    <t>PF 2020  novoročenka s obálkou</t>
  </si>
  <si>
    <t>vánoční přání do obálky, otevírací, pohlednicový papír, dodávání s obálkou, rozměr 200 x 100 mm</t>
  </si>
  <si>
    <t>Propisovací tužka soft</t>
  </si>
  <si>
    <t>elegantní kovové kuličkové pero se stylusem pro snadné ovládání dotykových displejů, velkoobsahová modrá náplň
Šíře stopy: 0,8 mm</t>
  </si>
  <si>
    <t>laser  nebo  potisk  jedna barva</t>
  </si>
  <si>
    <t>Papírová taška stříbrná</t>
  </si>
  <si>
    <t>papírová taška stříbrná, materiál papír, lepenka, rozměry 32mm x 13mm x 42,5mm</t>
  </si>
  <si>
    <t xml:space="preserve">grafika  </t>
  </si>
  <si>
    <t xml:space="preserve">tiskové  přípravy  </t>
  </si>
  <si>
    <t>cena celkem bez DPH</t>
  </si>
  <si>
    <t>cena celkem s DPH</t>
  </si>
  <si>
    <t>uvedené množství  dopravit do Kolína, Klejnarská 894</t>
  </si>
  <si>
    <t>jako potisk požadujeme logo organizace</t>
  </si>
  <si>
    <t>ceny jsou včetně dopravy</t>
  </si>
  <si>
    <t>45mm x 34,5mm  Putování po Česku - 45ks, Praha - 45ks, Romantic - 40</t>
  </si>
  <si>
    <t>336mm x 121mm, 66 stran, týdenní stolní praktický kalendář obsahuje daně a roční období, české týdenní sloupcové jmenné kalendárium,znamení zvěrokruhu, citáty, EU svátky a tříměsíční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</si>
</sst>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2"/>
      <color rgb="FF212529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5" fillId="0" borderId="7" xfId="0" applyFont="1" applyBorder="1" applyAlignment="1">
      <alignment wrapText="1"/>
    </xf>
    <xf numFmtId="0" fontId="3" fillId="0" borderId="7" xfId="0" applyFont="1" applyBorder="1"/>
    <xf numFmtId="44" fontId="0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44" fontId="0" fillId="0" borderId="9" xfId="0" applyNumberFormat="1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3" fillId="0" borderId="12" xfId="0" applyFont="1" applyBorder="1"/>
    <xf numFmtId="44" fontId="0" fillId="0" borderId="12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44" fontId="0" fillId="0" borderId="14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3" fillId="0" borderId="12" xfId="0" applyFont="1" applyFill="1" applyBorder="1"/>
    <xf numFmtId="0" fontId="0" fillId="0" borderId="16" xfId="0" applyFont="1" applyBorder="1"/>
    <xf numFmtId="44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44" fontId="3" fillId="0" borderId="17" xfId="0" applyNumberFormat="1" applyFont="1" applyBorder="1" applyAlignment="1">
      <alignment horizontal="center"/>
    </xf>
    <xf numFmtId="0" fontId="0" fillId="0" borderId="12" xfId="0" applyFont="1" applyBorder="1"/>
    <xf numFmtId="0" fontId="0" fillId="0" borderId="12" xfId="0" applyFont="1" applyFill="1" applyBorder="1"/>
    <xf numFmtId="0" fontId="0" fillId="0" borderId="13" xfId="0" applyFont="1" applyBorder="1" applyAlignment="1">
      <alignment horizontal="center"/>
    </xf>
    <xf numFmtId="0" fontId="0" fillId="0" borderId="19" xfId="0" applyFont="1" applyBorder="1"/>
    <xf numFmtId="0" fontId="0" fillId="0" borderId="19" xfId="0" applyFont="1" applyFill="1" applyBorder="1"/>
    <xf numFmtId="44" fontId="0" fillId="0" borderId="19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44" fontId="0" fillId="0" borderId="21" xfId="0" applyNumberFormat="1" applyFont="1" applyBorder="1" applyAlignment="1">
      <alignment horizontal="center"/>
    </xf>
    <xf numFmtId="44" fontId="8" fillId="0" borderId="25" xfId="0" applyNumberFormat="1" applyFont="1" applyBorder="1" applyAlignment="1">
      <alignment horizontal="center"/>
    </xf>
    <xf numFmtId="44" fontId="8" fillId="0" borderId="30" xfId="0" applyNumberFormat="1" applyFont="1" applyBorder="1" applyAlignment="1">
      <alignment horizontal="center"/>
    </xf>
    <xf numFmtId="0" fontId="5" fillId="0" borderId="0" xfId="0" applyFont="1" applyFill="1" applyBorder="1"/>
    <xf numFmtId="0" fontId="0" fillId="0" borderId="0" xfId="0" applyFont="1" applyFill="1" applyBorder="1"/>
    <xf numFmtId="0" fontId="4" fillId="2" borderId="1" xfId="0" applyFont="1" applyFill="1" applyBorder="1" applyAlignment="1">
      <alignment horizontal="left" vertical="top"/>
    </xf>
    <xf numFmtId="0" fontId="4" fillId="2" borderId="6" xfId="0" applyFont="1" applyFill="1" applyBorder="1"/>
    <xf numFmtId="0" fontId="4" fillId="2" borderId="10" xfId="0" applyFont="1" applyFill="1" applyBorder="1"/>
    <xf numFmtId="0" fontId="4" fillId="2" borderId="18" xfId="0" applyFont="1" applyFill="1" applyBorder="1"/>
    <xf numFmtId="0" fontId="4" fillId="2" borderId="22" xfId="0" applyFont="1" applyFill="1" applyBorder="1"/>
    <xf numFmtId="0" fontId="4" fillId="2" borderId="26" xfId="0" applyFont="1" applyFill="1" applyBorder="1"/>
    <xf numFmtId="0" fontId="4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5" xfId="0" applyFont="1" applyFill="1" applyBorder="1"/>
    <xf numFmtId="0" fontId="7" fillId="0" borderId="0" xfId="0" applyFont="1" applyAlignment="1">
      <alignment horizontal="left" vertical="top" wrapText="1"/>
    </xf>
    <xf numFmtId="0" fontId="4" fillId="2" borderId="10" xfId="0" applyFont="1" applyFill="1" applyBorder="1" applyAlignment="1">
      <alignment horizontal="left"/>
    </xf>
    <xf numFmtId="0" fontId="1" fillId="0" borderId="15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3" xfId="0" applyFont="1" applyBorder="1"/>
    <xf numFmtId="0" fontId="0" fillId="0" borderId="16" xfId="0" applyFont="1" applyBorder="1"/>
    <xf numFmtId="0" fontId="0" fillId="0" borderId="24" xfId="0" applyFont="1" applyBorder="1"/>
    <xf numFmtId="0" fontId="0" fillId="0" borderId="27" xfId="0" applyFont="1" applyBorder="1"/>
    <xf numFmtId="0" fontId="0" fillId="0" borderId="28" xfId="0" applyFont="1" applyBorder="1"/>
    <xf numFmtId="0" fontId="0" fillId="0" borderId="29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="60" zoomScaleNormal="100" workbookViewId="0">
      <selection activeCell="B8" sqref="B8"/>
    </sheetView>
  </sheetViews>
  <sheetFormatPr defaultRowHeight="15" x14ac:dyDescent="0.25"/>
  <cols>
    <col min="1" max="1" width="32.7109375" customWidth="1"/>
    <col min="2" max="2" width="54.5703125" customWidth="1"/>
    <col min="3" max="3" width="9.5703125" customWidth="1"/>
    <col min="4" max="4" width="10.85546875" customWidth="1"/>
    <col min="5" max="5" width="9.28515625" customWidth="1"/>
    <col min="6" max="6" width="11.85546875" customWidth="1"/>
    <col min="7" max="7" width="16.140625" customWidth="1"/>
  </cols>
  <sheetData>
    <row r="1" spans="1:7" ht="21" x14ac:dyDescent="0.3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ht="16.5" thickBot="1" x14ac:dyDescent="0.3">
      <c r="A3" s="3"/>
      <c r="B3" s="3"/>
      <c r="C3" s="2"/>
      <c r="D3" s="2"/>
      <c r="E3" s="2"/>
      <c r="F3" s="2"/>
      <c r="G3" s="2"/>
    </row>
    <row r="4" spans="1:7" ht="27.95" customHeight="1" thickBot="1" x14ac:dyDescent="0.3">
      <c r="A4" s="34" t="s">
        <v>1</v>
      </c>
      <c r="B4" s="40" t="s">
        <v>2</v>
      </c>
      <c r="C4" s="41" t="s">
        <v>3</v>
      </c>
      <c r="D4" s="42" t="s">
        <v>4</v>
      </c>
      <c r="E4" s="47" t="s">
        <v>5</v>
      </c>
      <c r="F4" s="48"/>
      <c r="G4" s="43" t="s">
        <v>6</v>
      </c>
    </row>
    <row r="5" spans="1:7" ht="37.5" customHeight="1" x14ac:dyDescent="0.25">
      <c r="A5" s="35" t="s">
        <v>7</v>
      </c>
      <c r="B5" s="4" t="s">
        <v>8</v>
      </c>
      <c r="C5" s="5">
        <v>226</v>
      </c>
      <c r="D5" s="6"/>
      <c r="E5" s="6"/>
      <c r="F5" s="7" t="s">
        <v>9</v>
      </c>
      <c r="G5" s="8">
        <f>(D5+E5)*C5</f>
        <v>0</v>
      </c>
    </row>
    <row r="6" spans="1:7" ht="33.75" customHeight="1" x14ac:dyDescent="0.25">
      <c r="A6" s="36" t="s">
        <v>10</v>
      </c>
      <c r="B6" s="9" t="s">
        <v>11</v>
      </c>
      <c r="C6" s="10">
        <v>197</v>
      </c>
      <c r="D6" s="11"/>
      <c r="E6" s="11"/>
      <c r="F6" s="12" t="s">
        <v>9</v>
      </c>
      <c r="G6" s="13">
        <f t="shared" ref="G6:G11" si="0">(D6+E6)*C6</f>
        <v>0</v>
      </c>
    </row>
    <row r="7" spans="1:7" ht="23.25" x14ac:dyDescent="0.25">
      <c r="A7" s="36" t="s">
        <v>12</v>
      </c>
      <c r="B7" s="14" t="s">
        <v>30</v>
      </c>
      <c r="C7" s="10">
        <v>135</v>
      </c>
      <c r="D7" s="11"/>
      <c r="E7" s="11"/>
      <c r="F7" s="12" t="s">
        <v>13</v>
      </c>
      <c r="G7" s="13">
        <f t="shared" si="0"/>
        <v>0</v>
      </c>
    </row>
    <row r="8" spans="1:7" ht="69" customHeight="1" x14ac:dyDescent="0.25">
      <c r="A8" s="36" t="s">
        <v>14</v>
      </c>
      <c r="B8" s="15" t="s">
        <v>31</v>
      </c>
      <c r="C8" s="10">
        <v>298</v>
      </c>
      <c r="D8" s="11"/>
      <c r="E8" s="11"/>
      <c r="F8" s="12" t="s">
        <v>15</v>
      </c>
      <c r="G8" s="13">
        <f t="shared" si="0"/>
        <v>0</v>
      </c>
    </row>
    <row r="9" spans="1:7" ht="42" customHeight="1" x14ac:dyDescent="0.25">
      <c r="A9" s="45" t="s">
        <v>16</v>
      </c>
      <c r="B9" s="44" t="s">
        <v>17</v>
      </c>
      <c r="C9" s="10">
        <v>130</v>
      </c>
      <c r="D9" s="11"/>
      <c r="E9" s="11"/>
      <c r="F9" s="12"/>
      <c r="G9" s="13">
        <f t="shared" si="0"/>
        <v>0</v>
      </c>
    </row>
    <row r="10" spans="1:7" ht="51" customHeight="1" x14ac:dyDescent="0.25">
      <c r="A10" s="36" t="s">
        <v>18</v>
      </c>
      <c r="B10" s="15" t="s">
        <v>19</v>
      </c>
      <c r="C10" s="10">
        <v>528</v>
      </c>
      <c r="D10" s="11"/>
      <c r="E10" s="11"/>
      <c r="F10" s="12" t="s">
        <v>20</v>
      </c>
      <c r="G10" s="13">
        <f t="shared" si="0"/>
        <v>0</v>
      </c>
    </row>
    <row r="11" spans="1:7" ht="42.75" customHeight="1" thickBot="1" x14ac:dyDescent="0.3">
      <c r="A11" s="36" t="s">
        <v>21</v>
      </c>
      <c r="B11" s="16" t="s">
        <v>22</v>
      </c>
      <c r="C11" s="17">
        <v>170</v>
      </c>
      <c r="D11" s="11"/>
      <c r="E11" s="11"/>
      <c r="F11" s="12" t="s">
        <v>9</v>
      </c>
      <c r="G11" s="13">
        <f t="shared" si="0"/>
        <v>0</v>
      </c>
    </row>
    <row r="12" spans="1:7" ht="15.75" x14ac:dyDescent="0.25">
      <c r="A12" s="46"/>
      <c r="B12" s="18"/>
      <c r="C12" s="18"/>
      <c r="D12" s="19"/>
      <c r="E12" s="19"/>
      <c r="F12" s="20"/>
      <c r="G12" s="21">
        <f>SUM(G5:G11)</f>
        <v>0</v>
      </c>
    </row>
    <row r="13" spans="1:7" ht="15.75" x14ac:dyDescent="0.25">
      <c r="A13" s="36" t="s">
        <v>23</v>
      </c>
      <c r="B13" s="22"/>
      <c r="C13" s="23">
        <v>3</v>
      </c>
      <c r="D13" s="11"/>
      <c r="E13" s="11"/>
      <c r="F13" s="24"/>
      <c r="G13" s="13">
        <f>C13*D13</f>
        <v>0</v>
      </c>
    </row>
    <row r="14" spans="1:7" ht="16.5" thickBot="1" x14ac:dyDescent="0.3">
      <c r="A14" s="37" t="s">
        <v>24</v>
      </c>
      <c r="B14" s="25"/>
      <c r="C14" s="26">
        <v>7</v>
      </c>
      <c r="D14" s="27"/>
      <c r="E14" s="27"/>
      <c r="F14" s="28"/>
      <c r="G14" s="29">
        <f>C14*D14</f>
        <v>0</v>
      </c>
    </row>
    <row r="15" spans="1:7" ht="15.75" x14ac:dyDescent="0.25">
      <c r="A15" s="38" t="s">
        <v>25</v>
      </c>
      <c r="B15" s="49"/>
      <c r="C15" s="50"/>
      <c r="D15" s="50"/>
      <c r="E15" s="50"/>
      <c r="F15" s="51"/>
      <c r="G15" s="30">
        <f>SUM(G12:G14)</f>
        <v>0</v>
      </c>
    </row>
    <row r="16" spans="1:7" ht="16.5" thickBot="1" x14ac:dyDescent="0.3">
      <c r="A16" s="39" t="s">
        <v>26</v>
      </c>
      <c r="B16" s="52"/>
      <c r="C16" s="53"/>
      <c r="D16" s="53"/>
      <c r="E16" s="53"/>
      <c r="F16" s="54"/>
      <c r="G16" s="31">
        <f>G15*1.21</f>
        <v>0</v>
      </c>
    </row>
    <row r="17" spans="1:7" ht="15.75" x14ac:dyDescent="0.25">
      <c r="A17" s="32"/>
      <c r="B17" s="2"/>
      <c r="C17" s="2"/>
      <c r="D17" s="2"/>
      <c r="E17" s="2"/>
      <c r="F17" s="2"/>
      <c r="G17" s="2"/>
    </row>
    <row r="18" spans="1:7" x14ac:dyDescent="0.25">
      <c r="A18" s="33" t="s">
        <v>29</v>
      </c>
      <c r="B18" s="2"/>
      <c r="C18" s="2"/>
      <c r="D18" s="2"/>
      <c r="E18" s="2"/>
      <c r="F18" s="2"/>
      <c r="G18" s="2"/>
    </row>
    <row r="19" spans="1:7" x14ac:dyDescent="0.25">
      <c r="A19" t="s">
        <v>27</v>
      </c>
      <c r="B19" s="2"/>
      <c r="D19" s="2"/>
      <c r="E19" s="2"/>
      <c r="F19" s="2"/>
      <c r="G19" s="2"/>
    </row>
    <row r="20" spans="1:7" x14ac:dyDescent="0.25">
      <c r="A20" t="s">
        <v>28</v>
      </c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mergeCells count="2">
    <mergeCell ref="E4:F4"/>
    <mergeCell ref="B15:F16"/>
  </mergeCells>
  <pageMargins left="0.7" right="0.7" top="0.78740157499999996" bottom="0.78740157499999996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Hozmanová Dita</dc:creator>
  <cp:lastModifiedBy>linda.zamazalova</cp:lastModifiedBy>
  <dcterms:created xsi:type="dcterms:W3CDTF">2019-09-30T08:28:38Z</dcterms:created>
  <dcterms:modified xsi:type="dcterms:W3CDTF">2019-10-08T07:28:38Z</dcterms:modified>
</cp:coreProperties>
</file>