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<sst xmlns="http://schemas.openxmlformats.org/spreadsheetml/2006/main" count="273" uniqueCount="200">
  <si>
    <t>Příloha č. 4</t>
  </si>
  <si>
    <t xml:space="preserve">Předpokládaná spotřeba léků </t>
  </si>
  <si>
    <t>č.skl.pol.</t>
  </si>
  <si>
    <t>název léku</t>
  </si>
  <si>
    <t>balení</t>
  </si>
  <si>
    <t>předpokládaná spotřeba 1ks/1tbl/1amp</t>
  </si>
  <si>
    <t>Nabídková cena za 1 ks vč. DPH</t>
  </si>
  <si>
    <t>Nabídková cena za balení bez DPH</t>
  </si>
  <si>
    <t>Nabídková cena celkem vč. DPH</t>
  </si>
  <si>
    <t>Nabídková cena celkem bez DPH</t>
  </si>
  <si>
    <t>DPH %</t>
  </si>
  <si>
    <t xml:space="preserve">*0092729 </t>
  </si>
  <si>
    <t xml:space="preserve">Acidum ascorbicum Biotika </t>
  </si>
  <si>
    <t xml:space="preserve">5 x 5 ml/500 mg(inj.) </t>
  </si>
  <si>
    <t>/</t>
  </si>
  <si>
    <t>*1000003</t>
  </si>
  <si>
    <t xml:space="preserve">Acidi borici opht.aqua </t>
  </si>
  <si>
    <t>1x50g (liq.)</t>
  </si>
  <si>
    <t xml:space="preserve">*0137238 </t>
  </si>
  <si>
    <t>Adenocor 6 mg</t>
  </si>
  <si>
    <t xml:space="preserve">6x2 ml (inj.) </t>
  </si>
  <si>
    <t xml:space="preserve">*1000362 </t>
  </si>
  <si>
    <t xml:space="preserve">Adrenalin </t>
  </si>
  <si>
    <t xml:space="preserve">5x1ml(inj.) </t>
  </si>
  <si>
    <t xml:space="preserve">*1096610 </t>
  </si>
  <si>
    <t xml:space="preserve">Apaurin 10 mg </t>
  </si>
  <si>
    <t xml:space="preserve">10x2ml(inj.) </t>
  </si>
  <si>
    <t>*0087822</t>
  </si>
  <si>
    <t>Arduan</t>
  </si>
  <si>
    <t>25x(4 mg+2 ml) (inj.)</t>
  </si>
  <si>
    <t xml:space="preserve">*1000394 </t>
  </si>
  <si>
    <t xml:space="preserve">Atropin Biotika 1 mg </t>
  </si>
  <si>
    <t xml:space="preserve">10x1amp(inj.) </t>
  </si>
  <si>
    <t xml:space="preserve">*1076496 </t>
  </si>
  <si>
    <t xml:space="preserve">Berodual </t>
  </si>
  <si>
    <t xml:space="preserve">1x20ml(inh.liq) </t>
  </si>
  <si>
    <t>*0002679</t>
  </si>
  <si>
    <t>Berodual N (inh.sol.pss.)</t>
  </si>
  <si>
    <t>1ks(10ml/200 dáv.)</t>
  </si>
  <si>
    <t xml:space="preserve">*1083974 </t>
  </si>
  <si>
    <t>Betaloc 5 mg</t>
  </si>
  <si>
    <t xml:space="preserve">5x5ml(inj.) </t>
  </si>
  <si>
    <t>*0167939</t>
  </si>
  <si>
    <t>Brilique 90 mg</t>
  </si>
  <si>
    <t>56x90 mg(tbl.)</t>
  </si>
  <si>
    <t xml:space="preserve">*1098169 </t>
  </si>
  <si>
    <t>Buscopan 20 mg</t>
  </si>
  <si>
    <t xml:space="preserve">*1000407 </t>
  </si>
  <si>
    <t xml:space="preserve">Calcium Biotika </t>
  </si>
  <si>
    <t xml:space="preserve">10x10ml(inj sol.) </t>
  </si>
  <si>
    <t xml:space="preserve">*0087814 </t>
  </si>
  <si>
    <t xml:space="preserve">Calypsol 500 mg </t>
  </si>
  <si>
    <t xml:space="preserve">5x10ml(inj.) </t>
  </si>
  <si>
    <t xml:space="preserve">*1000982 </t>
  </si>
  <si>
    <t xml:space="preserve">Carbosorb </t>
  </si>
  <si>
    <t xml:space="preserve">1ks(pulv) </t>
  </si>
  <si>
    <t xml:space="preserve">*0107938 </t>
  </si>
  <si>
    <t xml:space="preserve">Cordarone 150 mg </t>
  </si>
  <si>
    <t xml:space="preserve">6x3ml(inj. Sol) </t>
  </si>
  <si>
    <t xml:space="preserve">*1084090 </t>
  </si>
  <si>
    <t xml:space="preserve">Dexamed 8 mg </t>
  </si>
  <si>
    <t xml:space="preserve">10x2ml/inj. </t>
  </si>
  <si>
    <t xml:space="preserve">*1002477 </t>
  </si>
  <si>
    <t xml:space="preserve">Diazepam 5 mg </t>
  </si>
  <si>
    <t xml:space="preserve">20 ks(tbl.) </t>
  </si>
  <si>
    <t xml:space="preserve">*1069417 </t>
  </si>
  <si>
    <t xml:space="preserve">Diazepam Desitin 5 mg </t>
  </si>
  <si>
    <t xml:space="preserve">5ks(rec.tube) </t>
  </si>
  <si>
    <t xml:space="preserve">*1004071 </t>
  </si>
  <si>
    <t xml:space="preserve">Dithiaden </t>
  </si>
  <si>
    <t xml:space="preserve">*1054539 </t>
  </si>
  <si>
    <t xml:space="preserve">Dolmina 75 mg </t>
  </si>
  <si>
    <t xml:space="preserve">5x3ml(inj.) </t>
  </si>
  <si>
    <t xml:space="preserve">*1090763 </t>
  </si>
  <si>
    <t xml:space="preserve">Ebrantil i.v. 25 mg </t>
  </si>
  <si>
    <t xml:space="preserve">5x5 ml(inj.) </t>
  </si>
  <si>
    <t xml:space="preserve">*1107712 </t>
  </si>
  <si>
    <t xml:space="preserve">Epanutin 250 mg </t>
  </si>
  <si>
    <t xml:space="preserve">5x5ml/inj. </t>
  </si>
  <si>
    <t>*0049990</t>
  </si>
  <si>
    <t>Exacyl 500 mg</t>
  </si>
  <si>
    <t>5x5ml(inj.sol.)</t>
  </si>
  <si>
    <t>*0015520</t>
  </si>
  <si>
    <t>Fenistil 1mg/ml</t>
  </si>
  <si>
    <t>1x20ml ( por.gtt.sol.)</t>
  </si>
  <si>
    <t>*1019247</t>
  </si>
  <si>
    <t>Flumazenil 0,1mg/ml</t>
  </si>
  <si>
    <t>5x5ml(inj.)</t>
  </si>
  <si>
    <t xml:space="preserve">*1002133 </t>
  </si>
  <si>
    <t xml:space="preserve">Furosemid 20 mg </t>
  </si>
  <si>
    <t xml:space="preserve">5x2ml(inj.) </t>
  </si>
  <si>
    <t xml:space="preserve">*1099333 </t>
  </si>
  <si>
    <t xml:space="preserve">Furosemid Biotika forte </t>
  </si>
  <si>
    <t xml:space="preserve">10x10ml(inj.) </t>
  </si>
  <si>
    <t xml:space="preserve">*0083741 </t>
  </si>
  <si>
    <t xml:space="preserve">Glukagen 1mg </t>
  </si>
  <si>
    <t xml:space="preserve">1x1mg(inj.) </t>
  </si>
  <si>
    <t xml:space="preserve">*1075463 </t>
  </si>
  <si>
    <t xml:space="preserve">Gynipral 10ug/2ml </t>
  </si>
  <si>
    <t xml:space="preserve">*1002538 </t>
  </si>
  <si>
    <t xml:space="preserve">Haloperidol 5 mg </t>
  </si>
  <si>
    <t xml:space="preserve">*1093746 </t>
  </si>
  <si>
    <t xml:space="preserve">Heparin 5000j/1ml </t>
  </si>
  <si>
    <t xml:space="preserve">1x10ml(inj.) </t>
  </si>
  <si>
    <t xml:space="preserve">*1004344 </t>
  </si>
  <si>
    <t xml:space="preserve">Hypnomidate </t>
  </si>
  <si>
    <t xml:space="preserve">5x10ml/20mg(inj.) </t>
  </si>
  <si>
    <t xml:space="preserve">*1085733 </t>
  </si>
  <si>
    <t xml:space="preserve">Isoket roztok 0,1% </t>
  </si>
  <si>
    <t xml:space="preserve">*1085719 </t>
  </si>
  <si>
    <t xml:space="preserve">Isoket spray </t>
  </si>
  <si>
    <t xml:space="preserve">1x12,7g(spr.) </t>
  </si>
  <si>
    <t xml:space="preserve">*1058746 </t>
  </si>
  <si>
    <t xml:space="preserve">Kardegic 0,5 g </t>
  </si>
  <si>
    <t xml:space="preserve">6x5ml(inj.) </t>
  </si>
  <si>
    <t xml:space="preserve">*1009210 </t>
  </si>
  <si>
    <t>Lekoptin 2,5 mg/ml</t>
  </si>
  <si>
    <t xml:space="preserve">50x2ml(inj.) </t>
  </si>
  <si>
    <t xml:space="preserve">*0046125 </t>
  </si>
  <si>
    <t xml:space="preserve">Lidocain 10% </t>
  </si>
  <si>
    <t xml:space="preserve">1x38g(spr.) </t>
  </si>
  <si>
    <t xml:space="preserve">*1000502 </t>
  </si>
  <si>
    <t xml:space="preserve">Mesocain 1 % </t>
  </si>
  <si>
    <t xml:space="preserve">*1002684 </t>
  </si>
  <si>
    <t xml:space="preserve">Mesocain gel </t>
  </si>
  <si>
    <t xml:space="preserve">1ks(gel) </t>
  </si>
  <si>
    <t xml:space="preserve">*1000498 </t>
  </si>
  <si>
    <t xml:space="preserve">MgSO4 10 % </t>
  </si>
  <si>
    <t xml:space="preserve">*1030187 </t>
  </si>
  <si>
    <t xml:space="preserve">Midazolam Torrex 5 mg/ml  </t>
  </si>
  <si>
    <t xml:space="preserve">10x1ml(inj.) </t>
  </si>
  <si>
    <t xml:space="preserve">*1094763 </t>
  </si>
  <si>
    <t>Naloxone 400ug/ml</t>
  </si>
  <si>
    <t xml:space="preserve">10x1ml.(inj.) </t>
  </si>
  <si>
    <t xml:space="preserve">*1000536 </t>
  </si>
  <si>
    <t xml:space="preserve">Noradrenalin 1 mg </t>
  </si>
  <si>
    <t xml:space="preserve">*1007981 </t>
  </si>
  <si>
    <t xml:space="preserve">Novalgin </t>
  </si>
  <si>
    <t xml:space="preserve">10x2 ml(inj.) </t>
  </si>
  <si>
    <t>*0158766</t>
  </si>
  <si>
    <t xml:space="preserve">Octenisept 0,1g/100g </t>
  </si>
  <si>
    <t>50ml(spr.sol.)</t>
  </si>
  <si>
    <t>*0145855</t>
  </si>
  <si>
    <t>Omeprazol</t>
  </si>
  <si>
    <t>40mg inf.plv.sol.</t>
  </si>
  <si>
    <t xml:space="preserve">*1000802 </t>
  </si>
  <si>
    <t xml:space="preserve">Ophtalmo - Septonex kapky </t>
  </si>
  <si>
    <t>1x10 ml (gtt.)</t>
  </si>
  <si>
    <t>*1000876</t>
  </si>
  <si>
    <t>Ophtalmo – Septonex mast</t>
  </si>
  <si>
    <t>1x5g(ung.)</t>
  </si>
  <si>
    <t xml:space="preserve">*1000544 </t>
  </si>
  <si>
    <t xml:space="preserve">Oxytocin 5 IU </t>
  </si>
  <si>
    <t xml:space="preserve">5x1ml/5 IU (inj.) </t>
  </si>
  <si>
    <t>*0178635</t>
  </si>
  <si>
    <t>Paracetamol 10mg/ml</t>
  </si>
  <si>
    <t>10x100 ml ( inf.sol.)</t>
  </si>
  <si>
    <t xml:space="preserve">*1091249 </t>
  </si>
  <si>
    <t xml:space="preserve">Paralen 100 mg čípky </t>
  </si>
  <si>
    <t xml:space="preserve">5ks(supp.) </t>
  </si>
  <si>
    <t xml:space="preserve">*0055911 </t>
  </si>
  <si>
    <t xml:space="preserve">Peroxid vodíku 3% </t>
  </si>
  <si>
    <t xml:space="preserve">100 ml - plast(lig.) </t>
  </si>
  <si>
    <t xml:space="preserve">*0018167 </t>
  </si>
  <si>
    <t xml:space="preserve">Propofol 1% </t>
  </si>
  <si>
    <t xml:space="preserve">5x20 ml(inj.) </t>
  </si>
  <si>
    <t xml:space="preserve">*1014989 </t>
  </si>
  <si>
    <t>Rivotril 1 mg</t>
  </si>
  <si>
    <t>*0201030</t>
  </si>
  <si>
    <t>Sefotak 1g (inj.plv.sol.)</t>
  </si>
  <si>
    <t>1x1gm</t>
  </si>
  <si>
    <t xml:space="preserve">*1009710 </t>
  </si>
  <si>
    <t xml:space="preserve">Solu - Medrol 125 mg </t>
  </si>
  <si>
    <t xml:space="preserve">1amp.(inj) </t>
  </si>
  <si>
    <t xml:space="preserve">*1009709 </t>
  </si>
  <si>
    <t xml:space="preserve">Solu - Medrol 40 mg </t>
  </si>
  <si>
    <t xml:space="preserve">1amp.(inj. ) </t>
  </si>
  <si>
    <t>*0161371</t>
  </si>
  <si>
    <t xml:space="preserve">Suxamethonium chlorid 100 mg </t>
  </si>
  <si>
    <t xml:space="preserve">1 amp.(inj.plv.sol.) </t>
  </si>
  <si>
    <t xml:space="preserve">*1000610 </t>
  </si>
  <si>
    <t xml:space="preserve">Syntophyllin </t>
  </si>
  <si>
    <t xml:space="preserve">5x10 ml(inj.) </t>
  </si>
  <si>
    <t xml:space="preserve">*1004380 </t>
  </si>
  <si>
    <t>Tensamin 1 mg</t>
  </si>
  <si>
    <t xml:space="preserve">10x5ml(inj.) </t>
  </si>
  <si>
    <t>*0031385</t>
  </si>
  <si>
    <t>Tensiomin 12,5</t>
  </si>
  <si>
    <t>30 ks(tbl.)</t>
  </si>
  <si>
    <t xml:space="preserve">*0120406 </t>
  </si>
  <si>
    <t xml:space="preserve">Thiopental 0,5g </t>
  </si>
  <si>
    <t xml:space="preserve">amp.(inj.) </t>
  </si>
  <si>
    <t xml:space="preserve">*1001845 </t>
  </si>
  <si>
    <t>Tisercin 25 mg</t>
  </si>
  <si>
    <t xml:space="preserve">*1091836 </t>
  </si>
  <si>
    <t>Torecan 6,5 mg</t>
  </si>
  <si>
    <t>*0201135</t>
  </si>
  <si>
    <t xml:space="preserve">Tramal 100 mg </t>
  </si>
  <si>
    <t xml:space="preserve">5x2ml(inj.sol.) 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</si>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</sst>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0.00\ %"/>
  </numFmts>
  <fonts count="41">
    <font>
      <sz val="10"/>
      <name val="Arial"/>
      <family val="0"/>
    </font>
    <font>
      <sz val="16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E4" sqref="E4:E69"/>
    </sheetView>
  </sheetViews>
  <sheetFormatPr defaultColWidth="9.00390625" defaultRowHeight="12.75"/>
  <cols>
    <col min="1" max="1" width="14.421875" style="0" customWidth="1"/>
    <col min="2" max="2" width="33.28125" style="0" customWidth="1"/>
    <col min="3" max="3" width="23.00390625" style="0" customWidth="1"/>
    <col min="4" max="4" width="15.421875" style="0" customWidth="1"/>
    <col min="5" max="7" width="14.28125" style="0" customWidth="1"/>
    <col min="8" max="8" width="13.57421875" style="0" customWidth="1"/>
    <col min="9" max="9" width="9.00390625" style="1" customWidth="1"/>
  </cols>
  <sheetData>
    <row r="1" spans="1:19" ht="12.75">
      <c r="A1" t="s">
        <v>0</v>
      </c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8" ht="5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2"/>
      <c r="K3" s="2"/>
      <c r="L3" s="2"/>
      <c r="M3" s="2"/>
      <c r="N3" s="2"/>
      <c r="O3" s="2"/>
      <c r="P3" s="2"/>
      <c r="Q3" s="2"/>
      <c r="R3" s="2"/>
    </row>
    <row r="4" spans="1:10" ht="14.25" customHeight="1">
      <c r="A4" s="10" t="s">
        <v>11</v>
      </c>
      <c r="B4" s="10" t="s">
        <v>12</v>
      </c>
      <c r="C4" s="11" t="s">
        <v>13</v>
      </c>
      <c r="D4" s="12">
        <v>65</v>
      </c>
      <c r="E4" s="12"/>
      <c r="F4" s="12"/>
      <c r="G4" s="13">
        <f aca="true" t="shared" si="0" ref="G4:G69">D4*E4</f>
        <v>0</v>
      </c>
      <c r="H4" s="14">
        <f aca="true" t="shared" si="1" ref="H4:H69">G4/(1+I4/100)</f>
        <v>0</v>
      </c>
      <c r="I4" s="15">
        <v>10</v>
      </c>
      <c r="J4" t="s">
        <v>14</v>
      </c>
    </row>
    <row r="5" spans="1:10" ht="13.5">
      <c r="A5" s="10" t="s">
        <v>15</v>
      </c>
      <c r="B5" s="10" t="s">
        <v>16</v>
      </c>
      <c r="C5" s="11" t="s">
        <v>17</v>
      </c>
      <c r="D5" s="12">
        <v>400</v>
      </c>
      <c r="E5" s="12"/>
      <c r="F5" s="12"/>
      <c r="G5" s="13">
        <f t="shared" si="0"/>
        <v>0</v>
      </c>
      <c r="H5" s="14">
        <f t="shared" si="1"/>
        <v>0</v>
      </c>
      <c r="I5" s="15">
        <v>10</v>
      </c>
      <c r="J5" t="s">
        <v>14</v>
      </c>
    </row>
    <row r="6" spans="1:10" ht="13.5">
      <c r="A6" s="10" t="s">
        <v>18</v>
      </c>
      <c r="B6" s="10" t="s">
        <v>19</v>
      </c>
      <c r="C6" s="11" t="s">
        <v>20</v>
      </c>
      <c r="D6" s="12">
        <v>180</v>
      </c>
      <c r="E6" s="16"/>
      <c r="F6" s="17"/>
      <c r="G6" s="13">
        <f t="shared" si="0"/>
        <v>0</v>
      </c>
      <c r="H6" s="14">
        <f t="shared" si="1"/>
        <v>0</v>
      </c>
      <c r="I6" s="15">
        <v>10</v>
      </c>
      <c r="J6" t="s">
        <v>14</v>
      </c>
    </row>
    <row r="7" spans="1:10" ht="13.5">
      <c r="A7" s="10" t="s">
        <v>21</v>
      </c>
      <c r="B7" s="10" t="s">
        <v>22</v>
      </c>
      <c r="C7" s="11" t="s">
        <v>23</v>
      </c>
      <c r="D7" s="12">
        <v>7200</v>
      </c>
      <c r="E7" s="12"/>
      <c r="F7" s="12"/>
      <c r="G7" s="13">
        <f t="shared" si="0"/>
        <v>0</v>
      </c>
      <c r="H7" s="14">
        <f t="shared" si="1"/>
        <v>0</v>
      </c>
      <c r="I7" s="15">
        <v>10</v>
      </c>
      <c r="J7" t="s">
        <v>14</v>
      </c>
    </row>
    <row r="8" spans="1:10" ht="13.5">
      <c r="A8" s="10" t="s">
        <v>24</v>
      </c>
      <c r="B8" s="10" t="s">
        <v>25</v>
      </c>
      <c r="C8" s="11" t="s">
        <v>26</v>
      </c>
      <c r="D8" s="12">
        <v>2600</v>
      </c>
      <c r="E8" s="12"/>
      <c r="F8" s="12"/>
      <c r="G8" s="13">
        <f t="shared" si="0"/>
        <v>0</v>
      </c>
      <c r="H8" s="14">
        <f t="shared" si="1"/>
        <v>0</v>
      </c>
      <c r="I8" s="15">
        <v>10</v>
      </c>
      <c r="J8" t="s">
        <v>14</v>
      </c>
    </row>
    <row r="9" spans="1:10" ht="13.5">
      <c r="A9" s="10" t="s">
        <v>27</v>
      </c>
      <c r="B9" s="10" t="s">
        <v>28</v>
      </c>
      <c r="C9" s="11" t="s">
        <v>29</v>
      </c>
      <c r="D9" s="12">
        <v>1400</v>
      </c>
      <c r="E9" s="12"/>
      <c r="F9" s="12"/>
      <c r="G9" s="13">
        <f t="shared" si="0"/>
        <v>0</v>
      </c>
      <c r="H9" s="14">
        <f t="shared" si="1"/>
        <v>0</v>
      </c>
      <c r="I9" s="15">
        <v>10</v>
      </c>
      <c r="J9" t="s">
        <v>14</v>
      </c>
    </row>
    <row r="10" spans="1:10" ht="13.5">
      <c r="A10" s="10" t="s">
        <v>30</v>
      </c>
      <c r="B10" s="10" t="s">
        <v>31</v>
      </c>
      <c r="C10" s="11" t="s">
        <v>32</v>
      </c>
      <c r="D10" s="12">
        <v>450</v>
      </c>
      <c r="E10" s="12"/>
      <c r="F10" s="12"/>
      <c r="G10" s="13">
        <f t="shared" si="0"/>
        <v>0</v>
      </c>
      <c r="H10" s="14">
        <f t="shared" si="1"/>
        <v>0</v>
      </c>
      <c r="I10" s="15">
        <v>10</v>
      </c>
      <c r="J10" t="s">
        <v>14</v>
      </c>
    </row>
    <row r="11" spans="1:10" ht="13.5">
      <c r="A11" s="10" t="s">
        <v>33</v>
      </c>
      <c r="B11" s="10" t="s">
        <v>34</v>
      </c>
      <c r="C11" s="11" t="s">
        <v>35</v>
      </c>
      <c r="D11" s="12">
        <v>200</v>
      </c>
      <c r="E11" s="12"/>
      <c r="F11" s="12"/>
      <c r="G11" s="13">
        <f t="shared" si="0"/>
        <v>0</v>
      </c>
      <c r="H11" s="14">
        <f t="shared" si="1"/>
        <v>0</v>
      </c>
      <c r="I11" s="15">
        <v>10</v>
      </c>
      <c r="J11" t="s">
        <v>14</v>
      </c>
    </row>
    <row r="12" spans="1:10" ht="13.5">
      <c r="A12" s="10" t="s">
        <v>36</v>
      </c>
      <c r="B12" s="10" t="s">
        <v>37</v>
      </c>
      <c r="C12" s="11" t="s">
        <v>38</v>
      </c>
      <c r="D12" s="12">
        <v>120</v>
      </c>
      <c r="E12" s="12"/>
      <c r="F12" s="12"/>
      <c r="G12" s="13">
        <f t="shared" si="0"/>
        <v>0</v>
      </c>
      <c r="H12" s="14">
        <f t="shared" si="1"/>
        <v>0</v>
      </c>
      <c r="I12" s="15">
        <v>10</v>
      </c>
      <c r="J12" t="s">
        <v>14</v>
      </c>
    </row>
    <row r="13" spans="1:10" ht="13.5">
      <c r="A13" s="10" t="s">
        <v>39</v>
      </c>
      <c r="B13" s="10" t="s">
        <v>40</v>
      </c>
      <c r="C13" s="11" t="s">
        <v>41</v>
      </c>
      <c r="D13" s="12">
        <v>200</v>
      </c>
      <c r="E13" s="12"/>
      <c r="F13" s="12"/>
      <c r="G13" s="13">
        <f t="shared" si="0"/>
        <v>0</v>
      </c>
      <c r="H13" s="14">
        <f t="shared" si="1"/>
        <v>0</v>
      </c>
      <c r="I13" s="15">
        <v>10</v>
      </c>
      <c r="J13" t="s">
        <v>14</v>
      </c>
    </row>
    <row r="14" spans="1:10" ht="13.5">
      <c r="A14" s="10" t="s">
        <v>42</v>
      </c>
      <c r="B14" s="10" t="s">
        <v>43</v>
      </c>
      <c r="C14" s="11" t="s">
        <v>44</v>
      </c>
      <c r="D14" s="12">
        <v>2352</v>
      </c>
      <c r="E14" s="12"/>
      <c r="F14" s="12"/>
      <c r="G14" s="13">
        <f t="shared" si="0"/>
        <v>0</v>
      </c>
      <c r="H14" s="14">
        <f t="shared" si="1"/>
        <v>0</v>
      </c>
      <c r="I14" s="15">
        <v>10</v>
      </c>
      <c r="J14" t="s">
        <v>14</v>
      </c>
    </row>
    <row r="15" spans="1:10" ht="13.5">
      <c r="A15" s="10" t="s">
        <v>45</v>
      </c>
      <c r="B15" s="10" t="s">
        <v>46</v>
      </c>
      <c r="C15" s="11" t="s">
        <v>23</v>
      </c>
      <c r="D15" s="12">
        <v>400</v>
      </c>
      <c r="E15" s="12"/>
      <c r="F15" s="12"/>
      <c r="G15" s="13">
        <f t="shared" si="0"/>
        <v>0</v>
      </c>
      <c r="H15" s="14">
        <f t="shared" si="1"/>
        <v>0</v>
      </c>
      <c r="I15" s="15">
        <v>10</v>
      </c>
      <c r="J15" t="s">
        <v>14</v>
      </c>
    </row>
    <row r="16" spans="1:10" ht="13.5">
      <c r="A16" s="10" t="s">
        <v>47</v>
      </c>
      <c r="B16" s="10" t="s">
        <v>48</v>
      </c>
      <c r="C16" s="11" t="s">
        <v>49</v>
      </c>
      <c r="D16" s="12">
        <v>350</v>
      </c>
      <c r="E16" s="12"/>
      <c r="F16" s="12"/>
      <c r="G16" s="13">
        <f t="shared" si="0"/>
        <v>0</v>
      </c>
      <c r="H16" s="14">
        <f t="shared" si="1"/>
        <v>0</v>
      </c>
      <c r="I16" s="15">
        <v>10</v>
      </c>
      <c r="J16" t="s">
        <v>14</v>
      </c>
    </row>
    <row r="17" spans="1:10" ht="13.5">
      <c r="A17" s="10" t="s">
        <v>50</v>
      </c>
      <c r="B17" s="10" t="s">
        <v>51</v>
      </c>
      <c r="C17" s="11" t="s">
        <v>52</v>
      </c>
      <c r="D17" s="12">
        <v>300</v>
      </c>
      <c r="E17" s="12"/>
      <c r="F17" s="12"/>
      <c r="G17" s="13">
        <f t="shared" si="0"/>
        <v>0</v>
      </c>
      <c r="H17" s="14">
        <f t="shared" si="1"/>
        <v>0</v>
      </c>
      <c r="I17" s="15">
        <v>10</v>
      </c>
      <c r="J17" t="s">
        <v>14</v>
      </c>
    </row>
    <row r="18" spans="1:10" ht="13.5">
      <c r="A18" s="10" t="s">
        <v>53</v>
      </c>
      <c r="B18" s="10" t="s">
        <v>54</v>
      </c>
      <c r="C18" s="11" t="s">
        <v>55</v>
      </c>
      <c r="D18" s="12">
        <v>100</v>
      </c>
      <c r="E18" s="12"/>
      <c r="F18" s="12"/>
      <c r="G18" s="13">
        <f t="shared" si="0"/>
        <v>0</v>
      </c>
      <c r="H18" s="14">
        <f t="shared" si="1"/>
        <v>0</v>
      </c>
      <c r="I18" s="15">
        <v>10</v>
      </c>
      <c r="J18" t="s">
        <v>14</v>
      </c>
    </row>
    <row r="19" spans="1:10" ht="13.5">
      <c r="A19" s="10" t="s">
        <v>56</v>
      </c>
      <c r="B19" s="10" t="s">
        <v>57</v>
      </c>
      <c r="C19" s="11" t="s">
        <v>58</v>
      </c>
      <c r="D19" s="12">
        <v>1500</v>
      </c>
      <c r="E19" s="12"/>
      <c r="F19" s="12"/>
      <c r="G19" s="13">
        <f t="shared" si="0"/>
        <v>0</v>
      </c>
      <c r="H19" s="14">
        <f t="shared" si="1"/>
        <v>0</v>
      </c>
      <c r="I19" s="15">
        <v>10</v>
      </c>
      <c r="J19" t="s">
        <v>14</v>
      </c>
    </row>
    <row r="20" spans="1:10" ht="13.5">
      <c r="A20" s="10" t="s">
        <v>59</v>
      </c>
      <c r="B20" s="10" t="s">
        <v>60</v>
      </c>
      <c r="C20" s="11" t="s">
        <v>61</v>
      </c>
      <c r="D20" s="12">
        <v>800</v>
      </c>
      <c r="E20" s="12"/>
      <c r="F20" s="12"/>
      <c r="G20" s="13">
        <f t="shared" si="0"/>
        <v>0</v>
      </c>
      <c r="H20" s="14">
        <f t="shared" si="1"/>
        <v>0</v>
      </c>
      <c r="I20" s="15">
        <v>10</v>
      </c>
      <c r="J20" t="s">
        <v>14</v>
      </c>
    </row>
    <row r="21" spans="1:10" ht="13.5">
      <c r="A21" s="10" t="s">
        <v>62</v>
      </c>
      <c r="B21" s="10" t="s">
        <v>63</v>
      </c>
      <c r="C21" s="11" t="s">
        <v>64</v>
      </c>
      <c r="D21" s="12">
        <v>4600</v>
      </c>
      <c r="E21" s="12"/>
      <c r="F21" s="12"/>
      <c r="G21" s="13">
        <f t="shared" si="0"/>
        <v>0</v>
      </c>
      <c r="H21" s="14">
        <f t="shared" si="1"/>
        <v>0</v>
      </c>
      <c r="I21" s="15">
        <v>10</v>
      </c>
      <c r="J21" t="s">
        <v>14</v>
      </c>
    </row>
    <row r="22" spans="1:10" ht="13.5">
      <c r="A22" s="10" t="s">
        <v>65</v>
      </c>
      <c r="B22" s="10" t="s">
        <v>66</v>
      </c>
      <c r="C22" s="11" t="s">
        <v>67</v>
      </c>
      <c r="D22" s="12">
        <v>550</v>
      </c>
      <c r="E22" s="12"/>
      <c r="F22" s="12"/>
      <c r="G22" s="13">
        <f t="shared" si="0"/>
        <v>0</v>
      </c>
      <c r="H22" s="14">
        <f t="shared" si="1"/>
        <v>0</v>
      </c>
      <c r="I22" s="15">
        <v>10</v>
      </c>
      <c r="J22" t="s">
        <v>14</v>
      </c>
    </row>
    <row r="23" spans="1:10" ht="13.5">
      <c r="A23" s="10" t="s">
        <v>68</v>
      </c>
      <c r="B23" s="10" t="s">
        <v>69</v>
      </c>
      <c r="C23" s="11" t="s">
        <v>26</v>
      </c>
      <c r="D23" s="12">
        <v>1300</v>
      </c>
      <c r="E23" s="12"/>
      <c r="F23" s="12"/>
      <c r="G23" s="13">
        <f t="shared" si="0"/>
        <v>0</v>
      </c>
      <c r="H23" s="14">
        <f t="shared" si="1"/>
        <v>0</v>
      </c>
      <c r="I23" s="15">
        <v>10</v>
      </c>
      <c r="J23" t="s">
        <v>14</v>
      </c>
    </row>
    <row r="24" spans="1:10" ht="13.5">
      <c r="A24" s="10" t="s">
        <v>70</v>
      </c>
      <c r="B24" s="10" t="s">
        <v>71</v>
      </c>
      <c r="C24" s="11" t="s">
        <v>72</v>
      </c>
      <c r="D24" s="12">
        <v>2200</v>
      </c>
      <c r="E24" s="12"/>
      <c r="F24" s="12"/>
      <c r="G24" s="13">
        <f t="shared" si="0"/>
        <v>0</v>
      </c>
      <c r="H24" s="14">
        <f t="shared" si="1"/>
        <v>0</v>
      </c>
      <c r="I24" s="15">
        <v>10</v>
      </c>
      <c r="J24" t="s">
        <v>14</v>
      </c>
    </row>
    <row r="25" spans="1:10" ht="13.5">
      <c r="A25" s="10" t="s">
        <v>73</v>
      </c>
      <c r="B25" s="10" t="s">
        <v>74</v>
      </c>
      <c r="C25" s="11" t="s">
        <v>75</v>
      </c>
      <c r="D25" s="12">
        <v>350</v>
      </c>
      <c r="E25" s="12"/>
      <c r="F25" s="12"/>
      <c r="G25" s="13">
        <f t="shared" si="0"/>
        <v>0</v>
      </c>
      <c r="H25" s="14">
        <f t="shared" si="1"/>
        <v>0</v>
      </c>
      <c r="I25" s="15">
        <v>10</v>
      </c>
      <c r="J25" t="s">
        <v>14</v>
      </c>
    </row>
    <row r="26" spans="1:10" ht="13.5">
      <c r="A26" s="10" t="s">
        <v>76</v>
      </c>
      <c r="B26" s="10" t="s">
        <v>77</v>
      </c>
      <c r="C26" s="11" t="s">
        <v>78</v>
      </c>
      <c r="D26" s="12">
        <v>150</v>
      </c>
      <c r="E26" s="12"/>
      <c r="F26" s="12"/>
      <c r="G26" s="13">
        <f t="shared" si="0"/>
        <v>0</v>
      </c>
      <c r="H26" s="14">
        <f t="shared" si="1"/>
        <v>0</v>
      </c>
      <c r="I26" s="15">
        <v>10</v>
      </c>
      <c r="J26" t="s">
        <v>14</v>
      </c>
    </row>
    <row r="27" spans="1:10" ht="13.5">
      <c r="A27" s="10" t="s">
        <v>79</v>
      </c>
      <c r="B27" s="10" t="s">
        <v>80</v>
      </c>
      <c r="C27" s="11" t="s">
        <v>81</v>
      </c>
      <c r="D27" s="12">
        <v>1000</v>
      </c>
      <c r="E27" s="12"/>
      <c r="F27" s="12"/>
      <c r="G27" s="13">
        <f t="shared" si="0"/>
        <v>0</v>
      </c>
      <c r="H27" s="14">
        <f t="shared" si="1"/>
        <v>0</v>
      </c>
      <c r="I27" s="15">
        <v>10</v>
      </c>
      <c r="J27" t="s">
        <v>14</v>
      </c>
    </row>
    <row r="28" spans="1:9" ht="13.5">
      <c r="A28" s="10" t="s">
        <v>82</v>
      </c>
      <c r="B28" s="10" t="s">
        <v>83</v>
      </c>
      <c r="C28" s="11" t="s">
        <v>84</v>
      </c>
      <c r="D28" s="12">
        <v>210</v>
      </c>
      <c r="E28" s="12"/>
      <c r="F28" s="12"/>
      <c r="G28" s="13">
        <f t="shared" si="0"/>
        <v>0</v>
      </c>
      <c r="H28" s="14">
        <f t="shared" si="1"/>
        <v>0</v>
      </c>
      <c r="I28" s="15">
        <v>10</v>
      </c>
    </row>
    <row r="29" spans="1:10" ht="13.5">
      <c r="A29" s="10" t="s">
        <v>85</v>
      </c>
      <c r="B29" s="10" t="s">
        <v>86</v>
      </c>
      <c r="C29" s="11" t="s">
        <v>87</v>
      </c>
      <c r="D29" s="12">
        <v>50</v>
      </c>
      <c r="E29" s="12"/>
      <c r="F29" s="12"/>
      <c r="G29" s="13">
        <f t="shared" si="0"/>
        <v>0</v>
      </c>
      <c r="H29" s="14">
        <f t="shared" si="1"/>
        <v>0</v>
      </c>
      <c r="I29" s="15">
        <v>10</v>
      </c>
      <c r="J29" t="s">
        <v>14</v>
      </c>
    </row>
    <row r="30" spans="1:10" ht="13.5">
      <c r="A30" s="10" t="s">
        <v>88</v>
      </c>
      <c r="B30" s="10" t="s">
        <v>89</v>
      </c>
      <c r="C30" s="11" t="s">
        <v>90</v>
      </c>
      <c r="D30" s="12">
        <v>2000</v>
      </c>
      <c r="E30" s="12"/>
      <c r="F30" s="12"/>
      <c r="G30" s="13">
        <f t="shared" si="0"/>
        <v>0</v>
      </c>
      <c r="H30" s="14">
        <f t="shared" si="1"/>
        <v>0</v>
      </c>
      <c r="I30" s="15">
        <v>10</v>
      </c>
      <c r="J30" t="s">
        <v>14</v>
      </c>
    </row>
    <row r="31" spans="1:10" ht="13.5">
      <c r="A31" s="10" t="s">
        <v>91</v>
      </c>
      <c r="B31" s="10" t="s">
        <v>92</v>
      </c>
      <c r="C31" s="11" t="s">
        <v>93</v>
      </c>
      <c r="D31" s="12">
        <v>500</v>
      </c>
      <c r="E31" s="12"/>
      <c r="F31" s="12"/>
      <c r="G31" s="13">
        <f t="shared" si="0"/>
        <v>0</v>
      </c>
      <c r="H31" s="14">
        <f t="shared" si="1"/>
        <v>0</v>
      </c>
      <c r="I31" s="15">
        <v>10</v>
      </c>
      <c r="J31" t="s">
        <v>14</v>
      </c>
    </row>
    <row r="32" spans="1:10" ht="13.5">
      <c r="A32" s="10" t="s">
        <v>94</v>
      </c>
      <c r="B32" s="10" t="s">
        <v>95</v>
      </c>
      <c r="C32" s="11" t="s">
        <v>96</v>
      </c>
      <c r="D32" s="12">
        <v>70</v>
      </c>
      <c r="E32" s="12"/>
      <c r="F32" s="12"/>
      <c r="G32" s="13">
        <f t="shared" si="0"/>
        <v>0</v>
      </c>
      <c r="H32" s="14">
        <f t="shared" si="1"/>
        <v>0</v>
      </c>
      <c r="I32" s="15">
        <v>10</v>
      </c>
      <c r="J32" t="s">
        <v>14</v>
      </c>
    </row>
    <row r="33" spans="1:10" ht="13.5">
      <c r="A33" s="10" t="s">
        <v>97</v>
      </c>
      <c r="B33" s="10" t="s">
        <v>98</v>
      </c>
      <c r="C33" s="11" t="s">
        <v>90</v>
      </c>
      <c r="D33" s="12">
        <v>50</v>
      </c>
      <c r="E33" s="12"/>
      <c r="F33" s="12"/>
      <c r="G33" s="13">
        <f t="shared" si="0"/>
        <v>0</v>
      </c>
      <c r="H33" s="14">
        <f t="shared" si="1"/>
        <v>0</v>
      </c>
      <c r="I33" s="15">
        <v>10</v>
      </c>
      <c r="J33" t="s">
        <v>14</v>
      </c>
    </row>
    <row r="34" spans="1:10" ht="13.5">
      <c r="A34" s="10" t="s">
        <v>99</v>
      </c>
      <c r="B34" s="10" t="s">
        <v>100</v>
      </c>
      <c r="C34" s="11" t="s">
        <v>23</v>
      </c>
      <c r="D34" s="12">
        <v>200</v>
      </c>
      <c r="E34" s="12"/>
      <c r="F34" s="12"/>
      <c r="G34" s="13">
        <f t="shared" si="0"/>
        <v>0</v>
      </c>
      <c r="H34" s="14">
        <f t="shared" si="1"/>
        <v>0</v>
      </c>
      <c r="I34" s="15">
        <v>10</v>
      </c>
      <c r="J34" t="s">
        <v>14</v>
      </c>
    </row>
    <row r="35" spans="1:10" ht="13.5">
      <c r="A35" s="10" t="s">
        <v>101</v>
      </c>
      <c r="B35" s="10" t="s">
        <v>102</v>
      </c>
      <c r="C35" s="11" t="s">
        <v>103</v>
      </c>
      <c r="D35" s="12">
        <v>500</v>
      </c>
      <c r="E35" s="12"/>
      <c r="F35" s="12"/>
      <c r="G35" s="13">
        <f t="shared" si="0"/>
        <v>0</v>
      </c>
      <c r="H35" s="14">
        <f t="shared" si="1"/>
        <v>0</v>
      </c>
      <c r="I35" s="15">
        <v>10</v>
      </c>
      <c r="J35" t="s">
        <v>14</v>
      </c>
    </row>
    <row r="36" spans="1:10" ht="13.5">
      <c r="A36" s="10" t="s">
        <v>104</v>
      </c>
      <c r="B36" s="10" t="s">
        <v>105</v>
      </c>
      <c r="C36" s="11" t="s">
        <v>106</v>
      </c>
      <c r="D36" s="12">
        <v>260</v>
      </c>
      <c r="E36" s="12"/>
      <c r="F36" s="12"/>
      <c r="G36" s="13">
        <f t="shared" si="0"/>
        <v>0</v>
      </c>
      <c r="H36" s="14">
        <f t="shared" si="1"/>
        <v>0</v>
      </c>
      <c r="I36" s="15">
        <v>10</v>
      </c>
      <c r="J36" t="s">
        <v>14</v>
      </c>
    </row>
    <row r="37" spans="1:10" ht="13.5">
      <c r="A37" s="10" t="s">
        <v>107</v>
      </c>
      <c r="B37" s="10" t="s">
        <v>108</v>
      </c>
      <c r="C37" s="11" t="s">
        <v>93</v>
      </c>
      <c r="D37" s="12">
        <v>500</v>
      </c>
      <c r="E37" s="12"/>
      <c r="F37" s="12"/>
      <c r="G37" s="13">
        <f t="shared" si="0"/>
        <v>0</v>
      </c>
      <c r="H37" s="14">
        <f t="shared" si="1"/>
        <v>0</v>
      </c>
      <c r="I37" s="15">
        <v>10</v>
      </c>
      <c r="J37" t="s">
        <v>14</v>
      </c>
    </row>
    <row r="38" spans="1:10" ht="13.5">
      <c r="A38" s="10" t="s">
        <v>109</v>
      </c>
      <c r="B38" s="10" t="s">
        <v>110</v>
      </c>
      <c r="C38" s="11" t="s">
        <v>111</v>
      </c>
      <c r="D38" s="12">
        <v>100</v>
      </c>
      <c r="E38" s="12"/>
      <c r="F38" s="12"/>
      <c r="G38" s="13">
        <f t="shared" si="0"/>
        <v>0</v>
      </c>
      <c r="H38" s="14">
        <f t="shared" si="1"/>
        <v>0</v>
      </c>
      <c r="I38" s="15">
        <v>10</v>
      </c>
      <c r="J38" t="s">
        <v>14</v>
      </c>
    </row>
    <row r="39" spans="1:10" ht="13.5">
      <c r="A39" s="10" t="s">
        <v>112</v>
      </c>
      <c r="B39" s="10" t="s">
        <v>113</v>
      </c>
      <c r="C39" s="11" t="s">
        <v>114</v>
      </c>
      <c r="D39" s="12">
        <v>1500</v>
      </c>
      <c r="E39" s="12"/>
      <c r="F39" s="12"/>
      <c r="G39" s="13">
        <f t="shared" si="0"/>
        <v>0</v>
      </c>
      <c r="H39" s="14">
        <f t="shared" si="1"/>
        <v>0</v>
      </c>
      <c r="I39" s="15">
        <v>10</v>
      </c>
      <c r="J39" t="s">
        <v>14</v>
      </c>
    </row>
    <row r="40" spans="1:10" ht="13.5">
      <c r="A40" s="10" t="s">
        <v>115</v>
      </c>
      <c r="B40" s="10" t="s">
        <v>116</v>
      </c>
      <c r="C40" s="11" t="s">
        <v>117</v>
      </c>
      <c r="D40" s="12">
        <v>100</v>
      </c>
      <c r="E40" s="12"/>
      <c r="F40" s="12"/>
      <c r="G40" s="13">
        <f t="shared" si="0"/>
        <v>0</v>
      </c>
      <c r="H40" s="14">
        <f t="shared" si="1"/>
        <v>0</v>
      </c>
      <c r="I40" s="15">
        <v>10</v>
      </c>
      <c r="J40" t="s">
        <v>14</v>
      </c>
    </row>
    <row r="41" spans="1:10" ht="13.5">
      <c r="A41" s="10" t="s">
        <v>118</v>
      </c>
      <c r="B41" s="10" t="s">
        <v>119</v>
      </c>
      <c r="C41" s="11" t="s">
        <v>120</v>
      </c>
      <c r="D41" s="12">
        <v>50</v>
      </c>
      <c r="E41" s="12"/>
      <c r="F41" s="12"/>
      <c r="G41" s="13">
        <f t="shared" si="0"/>
        <v>0</v>
      </c>
      <c r="H41" s="14">
        <f t="shared" si="1"/>
        <v>0</v>
      </c>
      <c r="I41" s="15">
        <v>10</v>
      </c>
      <c r="J41" t="s">
        <v>14</v>
      </c>
    </row>
    <row r="42" spans="1:10" ht="13.5">
      <c r="A42" s="10" t="s">
        <v>121</v>
      </c>
      <c r="B42" s="10" t="s">
        <v>122</v>
      </c>
      <c r="C42" s="11" t="s">
        <v>93</v>
      </c>
      <c r="D42" s="12">
        <v>550</v>
      </c>
      <c r="E42" s="12"/>
      <c r="F42" s="12"/>
      <c r="G42" s="13">
        <f t="shared" si="0"/>
        <v>0</v>
      </c>
      <c r="H42" s="14">
        <f t="shared" si="1"/>
        <v>0</v>
      </c>
      <c r="I42" s="15">
        <v>10</v>
      </c>
      <c r="J42" t="s">
        <v>14</v>
      </c>
    </row>
    <row r="43" spans="1:10" ht="13.5">
      <c r="A43" s="10" t="s">
        <v>123</v>
      </c>
      <c r="B43" s="10" t="s">
        <v>124</v>
      </c>
      <c r="C43" s="11" t="s">
        <v>125</v>
      </c>
      <c r="D43" s="12">
        <v>450</v>
      </c>
      <c r="E43" s="12"/>
      <c r="F43" s="12"/>
      <c r="G43" s="13">
        <f t="shared" si="0"/>
        <v>0</v>
      </c>
      <c r="H43" s="14">
        <f t="shared" si="1"/>
        <v>0</v>
      </c>
      <c r="I43" s="15">
        <v>10</v>
      </c>
      <c r="J43" t="s">
        <v>14</v>
      </c>
    </row>
    <row r="44" spans="1:10" ht="13.5">
      <c r="A44" s="10" t="s">
        <v>126</v>
      </c>
      <c r="B44" s="10" t="s">
        <v>127</v>
      </c>
      <c r="C44" s="11" t="s">
        <v>52</v>
      </c>
      <c r="D44" s="12">
        <v>1300</v>
      </c>
      <c r="E44" s="12"/>
      <c r="F44" s="12"/>
      <c r="G44" s="13">
        <f t="shared" si="0"/>
        <v>0</v>
      </c>
      <c r="H44" s="14">
        <f t="shared" si="1"/>
        <v>0</v>
      </c>
      <c r="I44" s="15">
        <v>10</v>
      </c>
      <c r="J44" t="s">
        <v>14</v>
      </c>
    </row>
    <row r="45" spans="1:10" ht="13.5">
      <c r="A45" s="10" t="s">
        <v>128</v>
      </c>
      <c r="B45" s="10" t="s">
        <v>129</v>
      </c>
      <c r="C45" s="11" t="s">
        <v>130</v>
      </c>
      <c r="D45" s="12">
        <v>2600</v>
      </c>
      <c r="E45" s="12"/>
      <c r="F45" s="12"/>
      <c r="G45" s="13">
        <f t="shared" si="0"/>
        <v>0</v>
      </c>
      <c r="H45" s="14">
        <f t="shared" si="1"/>
        <v>0</v>
      </c>
      <c r="I45" s="15">
        <v>10</v>
      </c>
      <c r="J45" t="s">
        <v>14</v>
      </c>
    </row>
    <row r="46" spans="1:10" ht="13.5">
      <c r="A46" s="10" t="s">
        <v>131</v>
      </c>
      <c r="B46" s="10" t="s">
        <v>132</v>
      </c>
      <c r="C46" s="11" t="s">
        <v>133</v>
      </c>
      <c r="D46" s="12">
        <v>200</v>
      </c>
      <c r="E46" s="12"/>
      <c r="F46" s="12"/>
      <c r="G46" s="13">
        <f t="shared" si="0"/>
        <v>0</v>
      </c>
      <c r="H46" s="14">
        <f t="shared" si="1"/>
        <v>0</v>
      </c>
      <c r="I46" s="15">
        <v>10</v>
      </c>
      <c r="J46" t="s">
        <v>14</v>
      </c>
    </row>
    <row r="47" spans="1:10" ht="13.5">
      <c r="A47" s="10" t="s">
        <v>134</v>
      </c>
      <c r="B47" s="10" t="s">
        <v>135</v>
      </c>
      <c r="C47" s="11" t="s">
        <v>23</v>
      </c>
      <c r="D47" s="12">
        <v>1800</v>
      </c>
      <c r="E47" s="12"/>
      <c r="F47" s="12"/>
      <c r="G47" s="13">
        <f t="shared" si="0"/>
        <v>0</v>
      </c>
      <c r="H47" s="14">
        <f t="shared" si="1"/>
        <v>0</v>
      </c>
      <c r="I47" s="15">
        <v>10</v>
      </c>
      <c r="J47" t="s">
        <v>14</v>
      </c>
    </row>
    <row r="48" spans="1:10" ht="13.5">
      <c r="A48" s="10" t="s">
        <v>136</v>
      </c>
      <c r="B48" s="10" t="s">
        <v>137</v>
      </c>
      <c r="C48" s="11" t="s">
        <v>138</v>
      </c>
      <c r="D48" s="12">
        <v>3900</v>
      </c>
      <c r="E48" s="12"/>
      <c r="F48" s="12"/>
      <c r="G48" s="13">
        <f t="shared" si="0"/>
        <v>0</v>
      </c>
      <c r="H48" s="14">
        <f t="shared" si="1"/>
        <v>0</v>
      </c>
      <c r="I48" s="15">
        <v>10</v>
      </c>
      <c r="J48" t="s">
        <v>14</v>
      </c>
    </row>
    <row r="49" spans="1:10" ht="13.5">
      <c r="A49" s="10" t="s">
        <v>139</v>
      </c>
      <c r="B49" s="10" t="s">
        <v>140</v>
      </c>
      <c r="C49" s="11" t="s">
        <v>141</v>
      </c>
      <c r="D49" s="12">
        <v>150</v>
      </c>
      <c r="E49" s="12"/>
      <c r="F49" s="12"/>
      <c r="G49" s="13">
        <f t="shared" si="0"/>
        <v>0</v>
      </c>
      <c r="H49" s="14">
        <f t="shared" si="1"/>
        <v>0</v>
      </c>
      <c r="I49" s="15">
        <v>10</v>
      </c>
      <c r="J49" t="s">
        <v>14</v>
      </c>
    </row>
    <row r="50" spans="1:9" ht="13.5">
      <c r="A50" s="10" t="s">
        <v>142</v>
      </c>
      <c r="B50" s="10" t="s">
        <v>143</v>
      </c>
      <c r="C50" s="11" t="s">
        <v>144</v>
      </c>
      <c r="D50" s="12">
        <v>250</v>
      </c>
      <c r="E50" s="12"/>
      <c r="F50" s="12"/>
      <c r="G50" s="13">
        <f t="shared" si="0"/>
        <v>0</v>
      </c>
      <c r="H50" s="14">
        <f t="shared" si="1"/>
        <v>0</v>
      </c>
      <c r="I50" s="15">
        <v>10</v>
      </c>
    </row>
    <row r="51" spans="1:10" ht="13.5">
      <c r="A51" s="10" t="s">
        <v>145</v>
      </c>
      <c r="B51" s="10" t="s">
        <v>146</v>
      </c>
      <c r="C51" s="11" t="s">
        <v>147</v>
      </c>
      <c r="D51" s="12">
        <v>50</v>
      </c>
      <c r="E51" s="12"/>
      <c r="F51" s="12"/>
      <c r="G51" s="13">
        <f t="shared" si="0"/>
        <v>0</v>
      </c>
      <c r="H51" s="14">
        <f t="shared" si="1"/>
        <v>0</v>
      </c>
      <c r="I51" s="15">
        <v>10</v>
      </c>
      <c r="J51" t="s">
        <v>14</v>
      </c>
    </row>
    <row r="52" spans="1:10" ht="13.5">
      <c r="A52" s="10" t="s">
        <v>148</v>
      </c>
      <c r="B52" s="10" t="s">
        <v>149</v>
      </c>
      <c r="C52" s="11" t="s">
        <v>150</v>
      </c>
      <c r="D52" s="12">
        <v>40</v>
      </c>
      <c r="E52" s="12"/>
      <c r="F52" s="12"/>
      <c r="G52" s="13">
        <f t="shared" si="0"/>
        <v>0</v>
      </c>
      <c r="H52" s="14">
        <f t="shared" si="1"/>
        <v>0</v>
      </c>
      <c r="I52" s="15">
        <v>10</v>
      </c>
      <c r="J52" t="s">
        <v>14</v>
      </c>
    </row>
    <row r="53" spans="1:10" ht="13.5">
      <c r="A53" s="10" t="s">
        <v>151</v>
      </c>
      <c r="B53" s="10" t="s">
        <v>152</v>
      </c>
      <c r="C53" s="11" t="s">
        <v>153</v>
      </c>
      <c r="D53" s="12">
        <v>60</v>
      </c>
      <c r="E53" s="12"/>
      <c r="F53" s="12"/>
      <c r="G53" s="13">
        <f t="shared" si="0"/>
        <v>0</v>
      </c>
      <c r="H53" s="14">
        <f t="shared" si="1"/>
        <v>0</v>
      </c>
      <c r="I53" s="15">
        <v>10</v>
      </c>
      <c r="J53" t="s">
        <v>14</v>
      </c>
    </row>
    <row r="54" spans="1:9" ht="13.5">
      <c r="A54" s="10" t="s">
        <v>154</v>
      </c>
      <c r="B54" s="10" t="s">
        <v>155</v>
      </c>
      <c r="C54" s="11" t="s">
        <v>156</v>
      </c>
      <c r="D54" s="12">
        <v>300</v>
      </c>
      <c r="E54" s="12"/>
      <c r="F54" s="12"/>
      <c r="G54" s="13">
        <f t="shared" si="0"/>
        <v>0</v>
      </c>
      <c r="H54" s="14">
        <f t="shared" si="1"/>
        <v>0</v>
      </c>
      <c r="I54" s="15">
        <v>10</v>
      </c>
    </row>
    <row r="55" spans="1:10" ht="13.5">
      <c r="A55" s="10" t="s">
        <v>157</v>
      </c>
      <c r="B55" s="10" t="s">
        <v>158</v>
      </c>
      <c r="C55" s="11" t="s">
        <v>159</v>
      </c>
      <c r="D55" s="12">
        <v>700</v>
      </c>
      <c r="E55" s="12"/>
      <c r="F55" s="12"/>
      <c r="G55" s="13">
        <f t="shared" si="0"/>
        <v>0</v>
      </c>
      <c r="H55" s="14">
        <f t="shared" si="1"/>
        <v>0</v>
      </c>
      <c r="I55" s="15">
        <v>10</v>
      </c>
      <c r="J55" t="s">
        <v>14</v>
      </c>
    </row>
    <row r="56" spans="1:10" ht="15" customHeight="1">
      <c r="A56" s="10" t="s">
        <v>160</v>
      </c>
      <c r="B56" s="10" t="s">
        <v>161</v>
      </c>
      <c r="C56" s="11" t="s">
        <v>162</v>
      </c>
      <c r="D56" s="12">
        <v>2000</v>
      </c>
      <c r="E56" s="12"/>
      <c r="F56" s="12"/>
      <c r="G56" s="13">
        <f t="shared" si="0"/>
        <v>0</v>
      </c>
      <c r="H56" s="14">
        <f t="shared" si="1"/>
        <v>0</v>
      </c>
      <c r="I56" s="15">
        <v>10</v>
      </c>
      <c r="J56" t="s">
        <v>14</v>
      </c>
    </row>
    <row r="57" spans="1:10" ht="15" customHeight="1">
      <c r="A57" s="10" t="s">
        <v>163</v>
      </c>
      <c r="B57" s="10" t="s">
        <v>164</v>
      </c>
      <c r="C57" s="11" t="s">
        <v>165</v>
      </c>
      <c r="D57" s="12">
        <v>500</v>
      </c>
      <c r="E57" s="12"/>
      <c r="F57" s="12"/>
      <c r="G57" s="13">
        <f t="shared" si="0"/>
        <v>0</v>
      </c>
      <c r="H57" s="14">
        <f t="shared" si="1"/>
        <v>0</v>
      </c>
      <c r="I57" s="15">
        <v>10</v>
      </c>
      <c r="J57" t="s">
        <v>14</v>
      </c>
    </row>
    <row r="58" spans="1:10" ht="15" customHeight="1">
      <c r="A58" s="10" t="s">
        <v>166</v>
      </c>
      <c r="B58" s="10" t="s">
        <v>167</v>
      </c>
      <c r="C58" s="11" t="s">
        <v>23</v>
      </c>
      <c r="D58" s="12">
        <v>350</v>
      </c>
      <c r="E58" s="12"/>
      <c r="F58" s="12"/>
      <c r="G58" s="13">
        <f t="shared" si="0"/>
        <v>0</v>
      </c>
      <c r="H58" s="14">
        <f t="shared" si="1"/>
        <v>0</v>
      </c>
      <c r="I58" s="15">
        <v>10</v>
      </c>
      <c r="J58" t="s">
        <v>14</v>
      </c>
    </row>
    <row r="59" spans="1:10" ht="16.5" customHeight="1">
      <c r="A59" s="10" t="s">
        <v>168</v>
      </c>
      <c r="B59" s="10" t="s">
        <v>169</v>
      </c>
      <c r="C59" s="11" t="s">
        <v>170</v>
      </c>
      <c r="D59" s="12">
        <v>90</v>
      </c>
      <c r="E59" s="12"/>
      <c r="F59" s="12"/>
      <c r="G59" s="13">
        <f t="shared" si="0"/>
        <v>0</v>
      </c>
      <c r="H59" s="14">
        <f t="shared" si="1"/>
        <v>0</v>
      </c>
      <c r="I59" s="15">
        <v>10</v>
      </c>
      <c r="J59" t="s">
        <v>14</v>
      </c>
    </row>
    <row r="60" spans="1:10" ht="16.5" customHeight="1">
      <c r="A60" s="10" t="s">
        <v>171</v>
      </c>
      <c r="B60" s="10" t="s">
        <v>172</v>
      </c>
      <c r="C60" s="11" t="s">
        <v>173</v>
      </c>
      <c r="D60" s="12">
        <v>1500</v>
      </c>
      <c r="E60" s="12"/>
      <c r="F60" s="12"/>
      <c r="G60" s="13">
        <f t="shared" si="0"/>
        <v>0</v>
      </c>
      <c r="H60" s="14">
        <f t="shared" si="1"/>
        <v>0</v>
      </c>
      <c r="I60" s="15">
        <v>10</v>
      </c>
      <c r="J60" t="s">
        <v>14</v>
      </c>
    </row>
    <row r="61" spans="1:10" ht="16.5" customHeight="1">
      <c r="A61" s="10" t="s">
        <v>174</v>
      </c>
      <c r="B61" s="10" t="s">
        <v>175</v>
      </c>
      <c r="C61" s="11" t="s">
        <v>176</v>
      </c>
      <c r="D61" s="12">
        <v>2000</v>
      </c>
      <c r="E61" s="12"/>
      <c r="F61" s="12"/>
      <c r="G61" s="13">
        <f t="shared" si="0"/>
        <v>0</v>
      </c>
      <c r="H61" s="14">
        <f t="shared" si="1"/>
        <v>0</v>
      </c>
      <c r="I61" s="15">
        <v>10</v>
      </c>
      <c r="J61" t="s">
        <v>14</v>
      </c>
    </row>
    <row r="62" spans="1:10" ht="16.5" customHeight="1">
      <c r="A62" s="10" t="s">
        <v>177</v>
      </c>
      <c r="B62" s="10" t="s">
        <v>178</v>
      </c>
      <c r="C62" s="11" t="s">
        <v>179</v>
      </c>
      <c r="D62" s="12">
        <v>600</v>
      </c>
      <c r="E62" s="12"/>
      <c r="F62" s="12"/>
      <c r="G62" s="13">
        <f t="shared" si="0"/>
        <v>0</v>
      </c>
      <c r="H62" s="14">
        <f t="shared" si="1"/>
        <v>0</v>
      </c>
      <c r="I62" s="15">
        <v>10</v>
      </c>
      <c r="J62" t="s">
        <v>14</v>
      </c>
    </row>
    <row r="63" spans="1:10" ht="13.5">
      <c r="A63" s="10" t="s">
        <v>180</v>
      </c>
      <c r="B63" s="10" t="s">
        <v>181</v>
      </c>
      <c r="C63" s="11" t="s">
        <v>182</v>
      </c>
      <c r="D63" s="12">
        <v>2100</v>
      </c>
      <c r="E63" s="12"/>
      <c r="F63" s="12"/>
      <c r="G63" s="13">
        <f t="shared" si="0"/>
        <v>0</v>
      </c>
      <c r="H63" s="14">
        <f t="shared" si="1"/>
        <v>0</v>
      </c>
      <c r="I63" s="15">
        <v>10</v>
      </c>
      <c r="J63" t="s">
        <v>14</v>
      </c>
    </row>
    <row r="64" spans="1:10" ht="13.5">
      <c r="A64" s="10" t="s">
        <v>183</v>
      </c>
      <c r="B64" s="18" t="s">
        <v>184</v>
      </c>
      <c r="C64" s="11" t="s">
        <v>185</v>
      </c>
      <c r="D64" s="12">
        <v>100</v>
      </c>
      <c r="E64" s="12"/>
      <c r="F64" s="12"/>
      <c r="G64" s="13">
        <f t="shared" si="0"/>
        <v>0</v>
      </c>
      <c r="H64" s="14">
        <f t="shared" si="1"/>
        <v>0</v>
      </c>
      <c r="I64" s="15">
        <v>10</v>
      </c>
      <c r="J64" t="s">
        <v>14</v>
      </c>
    </row>
    <row r="65" spans="1:10" ht="13.5">
      <c r="A65" s="10" t="s">
        <v>186</v>
      </c>
      <c r="B65" s="10" t="s">
        <v>187</v>
      </c>
      <c r="C65" s="11" t="s">
        <v>188</v>
      </c>
      <c r="D65" s="12">
        <v>3500</v>
      </c>
      <c r="E65" s="12"/>
      <c r="F65" s="12"/>
      <c r="G65" s="13">
        <f t="shared" si="0"/>
        <v>0</v>
      </c>
      <c r="H65" s="14">
        <f t="shared" si="1"/>
        <v>0</v>
      </c>
      <c r="I65" s="15">
        <v>10</v>
      </c>
      <c r="J65" t="s">
        <v>14</v>
      </c>
    </row>
    <row r="66" spans="1:10" ht="13.5">
      <c r="A66" s="10" t="s">
        <v>189</v>
      </c>
      <c r="B66" s="10" t="s">
        <v>190</v>
      </c>
      <c r="C66" s="11" t="s">
        <v>191</v>
      </c>
      <c r="D66" s="12">
        <v>100</v>
      </c>
      <c r="E66" s="12"/>
      <c r="F66" s="12"/>
      <c r="G66" s="13">
        <f t="shared" si="0"/>
        <v>0</v>
      </c>
      <c r="H66" s="14">
        <f t="shared" si="1"/>
        <v>0</v>
      </c>
      <c r="I66" s="15">
        <v>10</v>
      </c>
      <c r="J66" t="s">
        <v>14</v>
      </c>
    </row>
    <row r="67" spans="1:10" ht="13.5">
      <c r="A67" s="10" t="s">
        <v>192</v>
      </c>
      <c r="B67" s="10" t="s">
        <v>193</v>
      </c>
      <c r="C67" s="11" t="s">
        <v>130</v>
      </c>
      <c r="D67" s="12">
        <v>600</v>
      </c>
      <c r="E67" s="12"/>
      <c r="F67" s="12"/>
      <c r="G67" s="13">
        <f t="shared" si="0"/>
        <v>0</v>
      </c>
      <c r="H67" s="14">
        <f t="shared" si="1"/>
        <v>0</v>
      </c>
      <c r="I67" s="15">
        <v>10</v>
      </c>
      <c r="J67" t="s">
        <v>14</v>
      </c>
    </row>
    <row r="68" spans="1:10" ht="13.5">
      <c r="A68" s="10" t="s">
        <v>194</v>
      </c>
      <c r="B68" s="10" t="s">
        <v>195</v>
      </c>
      <c r="C68" s="11" t="s">
        <v>23</v>
      </c>
      <c r="D68" s="12">
        <v>3000</v>
      </c>
      <c r="E68" s="12"/>
      <c r="F68" s="12"/>
      <c r="G68" s="13">
        <f t="shared" si="0"/>
        <v>0</v>
      </c>
      <c r="H68" s="14">
        <f t="shared" si="1"/>
        <v>0</v>
      </c>
      <c r="I68" s="15">
        <v>10</v>
      </c>
      <c r="J68" t="s">
        <v>14</v>
      </c>
    </row>
    <row r="69" spans="1:10" ht="13.5">
      <c r="A69" s="10" t="s">
        <v>196</v>
      </c>
      <c r="B69" s="10" t="s">
        <v>197</v>
      </c>
      <c r="C69" s="11" t="s">
        <v>198</v>
      </c>
      <c r="D69" s="12">
        <v>500</v>
      </c>
      <c r="E69" s="12"/>
      <c r="F69" s="12"/>
      <c r="G69" s="13">
        <f t="shared" si="0"/>
        <v>0</v>
      </c>
      <c r="H69" s="14">
        <f t="shared" si="1"/>
        <v>0</v>
      </c>
      <c r="I69" s="15">
        <v>10</v>
      </c>
      <c r="J69" t="s">
        <v>14</v>
      </c>
    </row>
    <row r="71" spans="1:9" ht="13.5">
      <c r="A71" s="19"/>
      <c r="B71" s="20" t="s">
        <v>199</v>
      </c>
      <c r="C71" s="19"/>
      <c r="D71" s="19"/>
      <c r="E71" s="19"/>
      <c r="F71" s="19"/>
      <c r="G71" s="21">
        <f>SUM(G4:G69)</f>
        <v>0</v>
      </c>
      <c r="H71" s="21">
        <f>SUM(H4:H69)</f>
        <v>0</v>
      </c>
      <c r="I71" s="22"/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asistent.ekonom</dc:creator>
  <cp:keywords/>
  <dc:description/>
  <cp:lastModifiedBy>asistent.ekonom</cp:lastModifiedBy>
  <dcterms:created xsi:type="dcterms:W3CDTF">2019-10-01T13:17:36Z</dcterms:created>
  <dcterms:modified xsi:type="dcterms:W3CDTF">2019-10-01T13:18:04Z</dcterms:modified>
  <cp:category/>
  <cp:version/>
  <cp:contentType/>
  <cp:contentStatus/>
</cp:coreProperties>
</file>