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G20" i="1" l="1"/>
  <c r="F21" i="1"/>
  <c r="F22" i="1"/>
  <c r="F23" i="1"/>
  <c r="F6" i="1"/>
  <c r="F7" i="1"/>
  <c r="F8" i="1"/>
  <c r="F9" i="1"/>
  <c r="E23" i="1"/>
  <c r="G23" i="1" s="1"/>
  <c r="E22" i="1"/>
  <c r="G22" i="1" s="1"/>
  <c r="E21" i="1"/>
  <c r="G21" i="1" s="1"/>
  <c r="E9" i="1"/>
  <c r="G9" i="1" s="1"/>
  <c r="E8" i="1"/>
  <c r="G8" i="1" s="1"/>
  <c r="E7" i="1"/>
  <c r="G7" i="1" s="1"/>
  <c r="E6" i="1"/>
  <c r="G6" i="1" s="1"/>
  <c r="E5" i="1"/>
  <c r="G5" i="1" s="1"/>
  <c r="E4" i="1"/>
  <c r="G4" i="1" s="1"/>
  <c r="A5" i="1"/>
  <c r="A6" i="1" s="1"/>
  <c r="A7" i="1" s="1"/>
  <c r="A8" i="1" s="1"/>
  <c r="A9" i="1" s="1"/>
  <c r="G24" i="1" l="1"/>
  <c r="F24" i="1"/>
  <c r="F10" i="1"/>
  <c r="F12" i="1" s="1"/>
  <c r="G10" i="1"/>
  <c r="G12" i="1" s="1"/>
  <c r="F27" i="1" l="1"/>
  <c r="G27" i="1"/>
</calcChain>
</file>

<file path=xl/sharedStrings.xml><?xml version="1.0" encoding="utf-8"?>
<sst xmlns="http://schemas.openxmlformats.org/spreadsheetml/2006/main" count="47" uniqueCount="42">
  <si>
    <t>Kontrola hasicích přístrojů</t>
  </si>
  <si>
    <t>Periodická zkouška HP (tovární oprava – nefunkční, prošlý, použitý HP)</t>
  </si>
  <si>
    <t>Likvidace HP</t>
  </si>
  <si>
    <t>Kontrola zařízení pro zásobování požární vodou</t>
  </si>
  <si>
    <t>Cestovní náklady – osobní automobil</t>
  </si>
  <si>
    <t>Nový HP</t>
  </si>
  <si>
    <t>měrná jednotka</t>
  </si>
  <si>
    <t>cena za kus bez DPH</t>
  </si>
  <si>
    <t>cena kus s DPH</t>
  </si>
  <si>
    <t>cena celkem bez DPH</t>
  </si>
  <si>
    <t>cena celkem s DPH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</si>
  <si>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i/>
        <u/>
        <sz val="12"/>
        <color theme="1"/>
        <rFont val="Times New Roman"/>
        <family val="1"/>
        <charset val="238"/>
      </rPr>
      <t>Kutná Hora (16 středisek)</t>
    </r>
    <r>
      <rPr>
        <sz val="12"/>
        <color theme="1"/>
        <rFont val="Times New Roman"/>
        <family val="1"/>
        <charset val="238"/>
      </rPr>
      <t xml:space="preserve"> – Kutná Hora – Kouřimská, Kutná Hora – Cihlářská, Čáslav, Zbraslavice, Žandov, Zásmuky, Radovesnice II, Poděbrady, Nymburk, Říčany – Žižkova, Říčany – Podhrázská, Český Brod, Kostelec nad Černými lesy, Kolín, Velké Popovice, Městec Králové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</si>
  <si>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i/>
        <u/>
        <sz val="12"/>
        <color theme="1"/>
        <rFont val="Times New Roman"/>
        <family val="1"/>
        <charset val="238"/>
      </rPr>
      <t>Mnichovo Hradiště (9 středisek)</t>
    </r>
    <r>
      <rPr>
        <sz val="12"/>
        <color theme="1"/>
        <rFont val="Times New Roman"/>
        <family val="1"/>
        <charset val="238"/>
      </rPr>
      <t xml:space="preserve"> – Mnichovo Hradiště, Mělník, Mochov, Benátky nad Jizerou, Mšeno, Bělá pod Bezdězem, Bezděčín, Dolínek, Dřínov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</si>
  <si>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i/>
        <u/>
        <sz val="12"/>
        <color theme="1"/>
        <rFont val="Times New Roman"/>
        <family val="1"/>
        <charset val="238"/>
      </rPr>
      <t xml:space="preserve">Benešov (10 středisek) </t>
    </r>
    <r>
      <rPr>
        <sz val="12"/>
        <color theme="1"/>
        <rFont val="Times New Roman"/>
        <family val="1"/>
        <charset val="238"/>
      </rPr>
      <t>– Benešov, Sedlčany, Příbram (Skalka), Vlašim, Rožmitál pod Třemšínem, Čechtice, Votice, Sedlec – Prčice, Dobříš, Neveklov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</si>
  <si>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i/>
        <u/>
        <sz val="12"/>
        <color theme="1"/>
        <rFont val="Times New Roman"/>
        <family val="1"/>
        <charset val="238"/>
      </rPr>
      <t>Kladno (10 středisek)</t>
    </r>
    <r>
      <rPr>
        <sz val="12"/>
        <color theme="1"/>
        <rFont val="Times New Roman"/>
        <family val="1"/>
        <charset val="238"/>
      </rPr>
      <t xml:space="preserve"> – Rakovník, Jesenice u Rakovníka, Králův Dvůr, Neumětely, Žebrák, Slaný, Nové Strašecí, Jílové u Prahy, Strnady, Rudná</t>
    </r>
  </si>
  <si>
    <t>Celkem 45 středisek</t>
  </si>
  <si>
    <t>ZPRACOVÁNÍ ZÁKLADNÍ DOKUMENTACE POŽÁRNÍ OCHRANY, POŽÁRNÍ EVAKUAČNÍ PLÁNY STŘEDISEK</t>
  </si>
  <si>
    <t>měrná jednotka-ks/km</t>
  </si>
  <si>
    <t>Zpracování základní dokumentace PO</t>
  </si>
  <si>
    <t>Dodání požárních tabulen na střediska (fotoluminiscenční značení)</t>
  </si>
  <si>
    <t>CELKOVÁ CENA NABÍDKY</t>
  </si>
  <si>
    <t>Zpracování evakuačních plánů středisek včetně grafického znázornění únikových cest v jednotlivých podlaží</t>
  </si>
  <si>
    <t>45 středisek</t>
  </si>
  <si>
    <t>5000 km</t>
  </si>
  <si>
    <t>150ks</t>
  </si>
  <si>
    <t>5000km</t>
  </si>
  <si>
    <r>
      <t>Poznámka:</t>
    </r>
    <r>
      <rPr>
        <b/>
        <sz val="12"/>
        <color theme="1"/>
        <rFont val="Times New Roman"/>
        <family val="1"/>
        <charset val="238"/>
      </rPr>
      <t xml:space="preserve"> </t>
    </r>
  </si>
  <si>
    <t>bez DPH</t>
  </si>
  <si>
    <t>s DPH</t>
  </si>
  <si>
    <t>CELKEM za revize HP, hydrantu a zpracování dokumentace požární ochrany</t>
  </si>
  <si>
    <t>Revize a dokumentace se týkají 4 oblastí:</t>
  </si>
  <si>
    <t>300ks</t>
  </si>
  <si>
    <t>60ks</t>
  </si>
  <si>
    <t>200ks</t>
  </si>
  <si>
    <t>70 podlaží</t>
  </si>
  <si>
    <t>900ks</t>
  </si>
  <si>
    <t>CELKOVÁ CENA ZA 2 ROKY</t>
  </si>
  <si>
    <t>REVIZE HASICÍCH PŘÍSTROJŮ A HYDRANTŮ NA 2 ROKY</t>
  </si>
  <si>
    <t>Zpracování základní dokumentace požární ochrany, požární evakuační plány středisek je jednorázová akce.</t>
  </si>
  <si>
    <t>CELKOVÁ CENA NABÍDKY NA - 1 ROK</t>
  </si>
  <si>
    <t>Cena za PHM bude určena dle skutečné vzálenosti v tabulce je odhad.</t>
  </si>
  <si>
    <t>Je potřeba zohlednit možnost spojit jednu cestu na více středisek.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</si>
</sst>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wrapText="1"/>
    </xf>
    <xf numFmtId="0" fontId="10" fillId="0" borderId="0" xfId="0" applyFont="1"/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44" fontId="0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0" fillId="0" borderId="9" xfId="0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2" xfId="0" applyFont="1" applyBorder="1" applyAlignment="1"/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0" fontId="14" fillId="0" borderId="0" xfId="0" applyFont="1"/>
    <xf numFmtId="0" fontId="1" fillId="0" borderId="2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164" fontId="15" fillId="0" borderId="0" xfId="0" applyNumberFormat="1" applyFont="1"/>
    <xf numFmtId="0" fontId="0" fillId="0" borderId="23" xfId="0" applyBorder="1" applyAlignment="1">
      <alignment horizontal="center" vertical="center"/>
    </xf>
    <xf numFmtId="0" fontId="6" fillId="0" borderId="24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/>
    <xf numFmtId="0" fontId="14" fillId="2" borderId="2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164" fontId="14" fillId="2" borderId="22" xfId="0" applyNumberFormat="1" applyFont="1" applyFill="1" applyBorder="1" applyAlignment="1">
      <alignment horizontal="center" vertical="center"/>
    </xf>
    <xf numFmtId="164" fontId="14" fillId="2" borderId="2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topLeftCell="A22" workbookViewId="0">
      <selection activeCell="B43" sqref="B43"/>
    </sheetView>
  </sheetViews>
  <sheetFormatPr defaultRowHeight="15" x14ac:dyDescent="0.25"/>
  <cols>
    <col min="1" max="1" width="5.140625" style="1" customWidth="1"/>
    <col min="2" max="2" width="35.5703125" customWidth="1"/>
    <col min="3" max="6" width="15.42578125" style="4" customWidth="1"/>
    <col min="7" max="7" width="17" style="4" customWidth="1"/>
    <col min="9" max="9" width="11.28515625" style="39" bestFit="1" customWidth="1"/>
  </cols>
  <sheetData>
    <row r="1" spans="1:9" ht="21" x14ac:dyDescent="0.25">
      <c r="B1" s="2" t="s">
        <v>37</v>
      </c>
    </row>
    <row r="2" spans="1:9" ht="11.25" customHeight="1" thickBot="1" x14ac:dyDescent="0.3">
      <c r="B2" s="2"/>
    </row>
    <row r="3" spans="1:9" ht="47.25" x14ac:dyDescent="0.25">
      <c r="A3" s="13"/>
      <c r="B3" s="14"/>
      <c r="C3" s="15" t="s">
        <v>17</v>
      </c>
      <c r="D3" s="15" t="s">
        <v>7</v>
      </c>
      <c r="E3" s="15" t="s">
        <v>8</v>
      </c>
      <c r="F3" s="15" t="s">
        <v>9</v>
      </c>
      <c r="G3" s="16" t="s">
        <v>10</v>
      </c>
    </row>
    <row r="4" spans="1:9" ht="15.75" x14ac:dyDescent="0.25">
      <c r="A4" s="17">
        <v>1</v>
      </c>
      <c r="B4" s="9" t="s">
        <v>0</v>
      </c>
      <c r="C4" s="8" t="s">
        <v>35</v>
      </c>
      <c r="D4" s="10"/>
      <c r="E4" s="10">
        <f t="shared" ref="E4:E9" si="0">D4*1.21</f>
        <v>0</v>
      </c>
      <c r="F4" s="10">
        <f t="shared" ref="F4:F9" si="1">D4*I4</f>
        <v>0</v>
      </c>
      <c r="G4" s="18">
        <f t="shared" ref="G4:G9" si="2">E4*I4</f>
        <v>0</v>
      </c>
      <c r="I4" s="39">
        <v>900</v>
      </c>
    </row>
    <row r="5" spans="1:9" ht="36.75" customHeight="1" x14ac:dyDescent="0.25">
      <c r="A5" s="17">
        <f>A4+1</f>
        <v>2</v>
      </c>
      <c r="B5" s="11" t="s">
        <v>1</v>
      </c>
      <c r="C5" s="8" t="s">
        <v>31</v>
      </c>
      <c r="D5" s="10"/>
      <c r="E5" s="10">
        <f t="shared" si="0"/>
        <v>0</v>
      </c>
      <c r="F5" s="22">
        <f t="shared" si="1"/>
        <v>0</v>
      </c>
      <c r="G5" s="23">
        <f t="shared" si="2"/>
        <v>0</v>
      </c>
      <c r="I5" s="39">
        <v>300</v>
      </c>
    </row>
    <row r="6" spans="1:9" ht="15.75" x14ac:dyDescent="0.25">
      <c r="A6" s="17">
        <f>A5+1</f>
        <v>3</v>
      </c>
      <c r="B6" s="9" t="s">
        <v>2</v>
      </c>
      <c r="C6" s="8" t="s">
        <v>33</v>
      </c>
      <c r="D6" s="10"/>
      <c r="E6" s="10">
        <f t="shared" si="0"/>
        <v>0</v>
      </c>
      <c r="F6" s="22">
        <f t="shared" si="1"/>
        <v>0</v>
      </c>
      <c r="G6" s="23">
        <f t="shared" si="2"/>
        <v>0</v>
      </c>
      <c r="I6" s="39">
        <v>200</v>
      </c>
    </row>
    <row r="7" spans="1:9" ht="15.75" x14ac:dyDescent="0.25">
      <c r="A7" s="17">
        <f>A6+1</f>
        <v>4</v>
      </c>
      <c r="B7" s="12" t="s">
        <v>5</v>
      </c>
      <c r="C7" s="8" t="s">
        <v>24</v>
      </c>
      <c r="D7" s="10"/>
      <c r="E7" s="10">
        <f t="shared" si="0"/>
        <v>0</v>
      </c>
      <c r="F7" s="22">
        <f t="shared" si="1"/>
        <v>0</v>
      </c>
      <c r="G7" s="23">
        <f t="shared" si="2"/>
        <v>0</v>
      </c>
      <c r="I7" s="39">
        <v>150</v>
      </c>
    </row>
    <row r="8" spans="1:9" ht="31.5" x14ac:dyDescent="0.25">
      <c r="A8" s="17">
        <f>A7+1</f>
        <v>5</v>
      </c>
      <c r="B8" s="9" t="s">
        <v>3</v>
      </c>
      <c r="C8" s="8" t="s">
        <v>32</v>
      </c>
      <c r="D8" s="10"/>
      <c r="E8" s="10">
        <f t="shared" si="0"/>
        <v>0</v>
      </c>
      <c r="F8" s="22">
        <f t="shared" si="1"/>
        <v>0</v>
      </c>
      <c r="G8" s="23">
        <f t="shared" si="2"/>
        <v>0</v>
      </c>
      <c r="I8" s="39">
        <v>60</v>
      </c>
    </row>
    <row r="9" spans="1:9" ht="16.5" thickBot="1" x14ac:dyDescent="0.3">
      <c r="A9" s="19">
        <f>A8+1</f>
        <v>6</v>
      </c>
      <c r="B9" s="20" t="s">
        <v>4</v>
      </c>
      <c r="C9" s="21" t="s">
        <v>25</v>
      </c>
      <c r="D9" s="22"/>
      <c r="E9" s="22">
        <f t="shared" si="0"/>
        <v>0</v>
      </c>
      <c r="F9" s="22">
        <f t="shared" si="1"/>
        <v>0</v>
      </c>
      <c r="G9" s="23">
        <f t="shared" si="2"/>
        <v>0</v>
      </c>
      <c r="I9" s="39">
        <v>5000</v>
      </c>
    </row>
    <row r="10" spans="1:9" s="7" customFormat="1" ht="16.5" thickBot="1" x14ac:dyDescent="0.3">
      <c r="A10" s="24"/>
      <c r="B10" s="25" t="s">
        <v>39</v>
      </c>
      <c r="C10" s="26"/>
      <c r="D10" s="26"/>
      <c r="E10" s="27"/>
      <c r="F10" s="29">
        <f>SUM(F4:F9)</f>
        <v>0</v>
      </c>
      <c r="G10" s="28">
        <f>SUM(G4:G9)</f>
        <v>0</v>
      </c>
      <c r="I10" s="40"/>
    </row>
    <row r="11" spans="1:9" ht="15.75" thickBot="1" x14ac:dyDescent="0.3">
      <c r="A11" s="45"/>
      <c r="B11" s="46"/>
      <c r="C11" s="47"/>
      <c r="D11" s="47"/>
      <c r="E11" s="47"/>
      <c r="F11" s="47"/>
      <c r="G11" s="48"/>
    </row>
    <row r="12" spans="1:9" ht="21.75" customHeight="1" thickBot="1" x14ac:dyDescent="0.3">
      <c r="A12" s="42"/>
      <c r="B12" s="43" t="s">
        <v>36</v>
      </c>
      <c r="C12" s="44"/>
      <c r="D12" s="44"/>
      <c r="E12" s="44"/>
      <c r="F12" s="29">
        <f>F10*2</f>
        <v>0</v>
      </c>
      <c r="G12" s="28">
        <f>G10*2</f>
        <v>0</v>
      </c>
    </row>
    <row r="13" spans="1:9" ht="15.75" x14ac:dyDescent="0.25">
      <c r="B13" s="3"/>
    </row>
    <row r="14" spans="1:9" ht="15.75" x14ac:dyDescent="0.25">
      <c r="B14" s="3"/>
    </row>
    <row r="15" spans="1:9" ht="21.75" customHeight="1" x14ac:dyDescent="0.25">
      <c r="B15" s="54" t="s">
        <v>16</v>
      </c>
      <c r="C15" s="54"/>
      <c r="D15" s="54"/>
      <c r="E15" s="54"/>
      <c r="F15" s="54"/>
      <c r="G15" s="54"/>
    </row>
    <row r="16" spans="1:9" ht="21.75" customHeight="1" x14ac:dyDescent="0.25">
      <c r="B16" s="54"/>
      <c r="C16" s="54"/>
      <c r="D16" s="54"/>
      <c r="E16" s="54"/>
      <c r="F16" s="54"/>
      <c r="G16" s="54"/>
    </row>
    <row r="17" spans="1:9" ht="15.75" x14ac:dyDescent="0.25">
      <c r="B17" s="49" t="s">
        <v>38</v>
      </c>
    </row>
    <row r="18" spans="1:9" ht="16.5" thickBot="1" x14ac:dyDescent="0.3">
      <c r="B18" s="49"/>
    </row>
    <row r="19" spans="1:9" ht="31.5" x14ac:dyDescent="0.25">
      <c r="A19" s="13"/>
      <c r="B19" s="14"/>
      <c r="C19" s="15" t="s">
        <v>6</v>
      </c>
      <c r="D19" s="15" t="s">
        <v>7</v>
      </c>
      <c r="E19" s="15" t="s">
        <v>8</v>
      </c>
      <c r="F19" s="15" t="s">
        <v>9</v>
      </c>
      <c r="G19" s="16" t="s">
        <v>10</v>
      </c>
    </row>
    <row r="20" spans="1:9" x14ac:dyDescent="0.25">
      <c r="A20" s="17">
        <v>1</v>
      </c>
      <c r="B20" s="30" t="s">
        <v>18</v>
      </c>
      <c r="C20" s="34"/>
      <c r="D20" s="35"/>
      <c r="E20" s="35"/>
      <c r="F20" s="35">
        <v>0</v>
      </c>
      <c r="G20" s="36">
        <f>F20*1.21</f>
        <v>0</v>
      </c>
    </row>
    <row r="21" spans="1:9" ht="45" x14ac:dyDescent="0.25">
      <c r="A21" s="17">
        <v>2</v>
      </c>
      <c r="B21" s="31" t="s">
        <v>21</v>
      </c>
      <c r="C21" s="38" t="s">
        <v>34</v>
      </c>
      <c r="D21" s="35"/>
      <c r="E21" s="35">
        <f>D21*1.21</f>
        <v>0</v>
      </c>
      <c r="F21" s="35">
        <f>D21*I21</f>
        <v>0</v>
      </c>
      <c r="G21" s="36">
        <f>E21*I21</f>
        <v>0</v>
      </c>
      <c r="I21" s="39">
        <v>70</v>
      </c>
    </row>
    <row r="22" spans="1:9" ht="30" x14ac:dyDescent="0.25">
      <c r="A22" s="17">
        <v>3</v>
      </c>
      <c r="B22" s="31" t="s">
        <v>19</v>
      </c>
      <c r="C22" s="34" t="s">
        <v>22</v>
      </c>
      <c r="D22" s="35"/>
      <c r="E22" s="35">
        <f>D22*1.21</f>
        <v>0</v>
      </c>
      <c r="F22" s="35">
        <f>D22*I22</f>
        <v>0</v>
      </c>
      <c r="G22" s="36">
        <f>E22*I22</f>
        <v>0</v>
      </c>
      <c r="I22" s="39">
        <v>45</v>
      </c>
    </row>
    <row r="23" spans="1:9" ht="16.5" thickBot="1" x14ac:dyDescent="0.3">
      <c r="A23" s="17">
        <v>4</v>
      </c>
      <c r="B23" s="9" t="s">
        <v>4</v>
      </c>
      <c r="C23" s="34" t="s">
        <v>23</v>
      </c>
      <c r="D23" s="35"/>
      <c r="E23" s="35">
        <f>D23*1.21</f>
        <v>0</v>
      </c>
      <c r="F23" s="35">
        <f>D23*I23</f>
        <v>0</v>
      </c>
      <c r="G23" s="36">
        <f>E23*I23</f>
        <v>0</v>
      </c>
      <c r="I23" s="39">
        <v>5000</v>
      </c>
    </row>
    <row r="24" spans="1:9" s="7" customFormat="1" ht="16.5" thickBot="1" x14ac:dyDescent="0.3">
      <c r="A24" s="24"/>
      <c r="B24" s="25" t="s">
        <v>20</v>
      </c>
      <c r="C24" s="32"/>
      <c r="D24" s="32"/>
      <c r="E24" s="33"/>
      <c r="F24" s="29">
        <f>SUM(F17:F23)</f>
        <v>0</v>
      </c>
      <c r="G24" s="28">
        <f>SUM(G17:G23)</f>
        <v>0</v>
      </c>
      <c r="I24" s="40"/>
    </row>
    <row r="25" spans="1:9" ht="15.75" thickBot="1" x14ac:dyDescent="0.3"/>
    <row r="26" spans="1:9" ht="18.75" x14ac:dyDescent="0.25">
      <c r="A26" s="56" t="s">
        <v>29</v>
      </c>
      <c r="B26" s="57"/>
      <c r="C26" s="57"/>
      <c r="D26" s="57"/>
      <c r="E26" s="58"/>
      <c r="F26" s="50" t="s">
        <v>27</v>
      </c>
      <c r="G26" s="51" t="s">
        <v>28</v>
      </c>
    </row>
    <row r="27" spans="1:9" ht="19.5" thickBot="1" x14ac:dyDescent="0.3">
      <c r="A27" s="59"/>
      <c r="B27" s="60"/>
      <c r="C27" s="60"/>
      <c r="D27" s="60"/>
      <c r="E27" s="61"/>
      <c r="F27" s="52">
        <f>F24+F12</f>
        <v>0</v>
      </c>
      <c r="G27" s="53">
        <f>G24+G12</f>
        <v>0</v>
      </c>
      <c r="I27" s="41"/>
    </row>
    <row r="28" spans="1:9" ht="18.75" x14ac:dyDescent="0.3">
      <c r="A28" s="37"/>
    </row>
    <row r="29" spans="1:9" ht="15.75" x14ac:dyDescent="0.25">
      <c r="B29" s="62" t="s">
        <v>30</v>
      </c>
      <c r="C29" s="62"/>
    </row>
    <row r="30" spans="1:9" ht="49.5" customHeight="1" x14ac:dyDescent="0.25">
      <c r="B30" s="63" t="s">
        <v>11</v>
      </c>
      <c r="C30" s="63"/>
      <c r="D30" s="63"/>
      <c r="E30" s="63"/>
      <c r="F30" s="63"/>
      <c r="G30" s="63"/>
    </row>
    <row r="31" spans="1:9" ht="33.75" customHeight="1" x14ac:dyDescent="0.25">
      <c r="B31" s="64" t="s">
        <v>12</v>
      </c>
      <c r="C31" s="64"/>
      <c r="D31" s="64"/>
      <c r="E31" s="64"/>
      <c r="F31" s="64"/>
      <c r="G31" s="64"/>
    </row>
    <row r="32" spans="1:9" ht="33.75" customHeight="1" x14ac:dyDescent="0.25">
      <c r="B32" s="64" t="s">
        <v>13</v>
      </c>
      <c r="C32" s="64"/>
      <c r="D32" s="64"/>
      <c r="E32" s="64"/>
      <c r="F32" s="64"/>
      <c r="G32" s="64"/>
    </row>
    <row r="33" spans="2:7" ht="33.75" customHeight="1" x14ac:dyDescent="0.25">
      <c r="B33" s="64" t="s">
        <v>14</v>
      </c>
      <c r="C33" s="64"/>
      <c r="D33" s="64"/>
      <c r="E33" s="64"/>
      <c r="F33" s="64"/>
      <c r="G33" s="64"/>
    </row>
    <row r="34" spans="2:7" ht="12.75" customHeight="1" x14ac:dyDescent="0.25">
      <c r="B34" s="6"/>
      <c r="C34" s="6"/>
      <c r="D34" s="6"/>
      <c r="E34" s="6"/>
    </row>
    <row r="35" spans="2:7" ht="15.75" x14ac:dyDescent="0.25">
      <c r="B35" s="5" t="s">
        <v>15</v>
      </c>
    </row>
    <row r="36" spans="2:7" ht="15.75" x14ac:dyDescent="0.25">
      <c r="B36" s="55" t="s">
        <v>26</v>
      </c>
      <c r="C36" s="55"/>
      <c r="D36" s="55"/>
      <c r="E36" s="55"/>
      <c r="F36" s="55"/>
      <c r="G36" s="55"/>
    </row>
    <row r="37" spans="2:7" x14ac:dyDescent="0.25">
      <c r="B37" t="s">
        <v>40</v>
      </c>
    </row>
    <row r="38" spans="2:7" x14ac:dyDescent="0.25">
      <c r="B38" t="s">
        <v>41</v>
      </c>
    </row>
  </sheetData>
  <mergeCells count="8">
    <mergeCell ref="B15:G16"/>
    <mergeCell ref="B36:G36"/>
    <mergeCell ref="A26:E27"/>
    <mergeCell ref="B29:C29"/>
    <mergeCell ref="B30:G30"/>
    <mergeCell ref="B31:G31"/>
    <mergeCell ref="B32:G32"/>
    <mergeCell ref="B33:G33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2019-08-28T11:55:03Z</dcterms:modified>
</cp:coreProperties>
</file>