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a\Desktop\"/>
    </mc:Choice>
  </mc:AlternateContent>
  <workbookProtection workbookAlgorithmName="SHA-512" workbookHashValue="ggS8RaHiJUlQogTg9ytLUnjvh6UDf89AqJehSRkdJjd7MC8Kn/QbHvdQmFa3C0ZjAo7FRbR7mYluZdXfsFgFSw==" workbookSaltValue="866AYzSA/6x4GUD8bdA5RA==" workbookSpinCount="100000" lockStructure="1"/>
  <bookViews>
    <workbookView xWindow="0" yWindow="0" windowWidth="19200" windowHeight="12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1" l="1"/>
  <c r="H204" i="1" s="1"/>
  <c r="H200" i="1"/>
  <c r="H199" i="1"/>
  <c r="H198" i="1"/>
  <c r="H190" i="1"/>
  <c r="H174" i="1"/>
  <c r="H166" i="1"/>
  <c r="H157" i="1"/>
  <c r="H136" i="1"/>
  <c r="H116" i="1"/>
  <c r="H95" i="1"/>
  <c r="H78" i="1"/>
  <c r="H53" i="1"/>
  <c r="H31" i="1"/>
  <c r="H189" i="1"/>
  <c r="H2" i="1"/>
</calcChain>
</file>

<file path=xl/sharedStrings.xml><?xml version="1.0" encoding="utf-8"?>
<sst xmlns="http://schemas.openxmlformats.org/spreadsheetml/2006/main" count="249" uniqueCount="195">
  <si>
    <t>b) Vnější průměr propojovací PE hadice 4 mm.</t>
  </si>
  <si>
    <t>c) Provedení sestavy je v didaktické verzi.</t>
  </si>
  <si>
    <t>d) Provozní tlak od 0,9 do 10 –ti barů.</t>
  </si>
  <si>
    <t>e) Komponenty jsou přehledně uloženy v systaineru.</t>
  </si>
  <si>
    <t>Sestava má obsahovat:</t>
  </si>
  <si>
    <t>2 x 3/2 – cestný ventil s tlakovým ovládáním, normálně uzavřený</t>
  </si>
  <si>
    <t>1 x 3/2 – cestný ventil s tlakovým ovládáním, normálně otevřený</t>
  </si>
  <si>
    <t xml:space="preserve">1 x  5/2 – cestný ventil s aretací polohy </t>
  </si>
  <si>
    <t>1 x 3/2 – cestný ventil s aretací polohy, normálně zavřený</t>
  </si>
  <si>
    <t>2 x 3/2 cestný ventil ovládaný kladkou, normálně zavřený</t>
  </si>
  <si>
    <t>2 x Tlakový senzor ovládaný magnetickým polem pístu pohonu s upevněním na pohon</t>
  </si>
  <si>
    <t>1 x Pneumatický časovač, normálně zavřený</t>
  </si>
  <si>
    <t>1 x Tlakový spínač s regulací spínacího tlaku</t>
  </si>
  <si>
    <t xml:space="preserve">1 x 3/2 cestný rozvaděč, jednostranně pneumatický ovládaný </t>
  </si>
  <si>
    <t>1 x 5/2 cestný rozvaděč, jednostranně pneumaticky ovládaný</t>
  </si>
  <si>
    <t>3 x 5/2 cestný rozvaděč, oboustranně pneumaticky ovládaný</t>
  </si>
  <si>
    <t>1 x Pneumatický logický obvod OR</t>
  </si>
  <si>
    <t>2 x Pneumatický logický obvod AND</t>
  </si>
  <si>
    <t>1 x rychle odvětrací ventil</t>
  </si>
  <si>
    <t>2 x Jednosměrný škrtící ventil</t>
  </si>
  <si>
    <t>1 x Jednočinný pneumatický pohon, ovládaný zpětnou pružinou, průměr pístu 20 - 30 mm,  délka pístnice   od 50mm do 100mm , provedení NEREZ, s upevněním na pracovní desku</t>
  </si>
  <si>
    <t>1 x dvojčinný pneumatický pohon,  průměr pístu 20 - 30 mm,   délka pístnice od 100 mm do 150 mm , provedení NEREZ, s upevněním na pracovní desku</t>
  </si>
  <si>
    <t>1 x Jednotka pro úpravu vzduchu na pracovišti s olejovým mazáním</t>
  </si>
  <si>
    <t>1 x Redukční ventil s měřením tlaku</t>
  </si>
  <si>
    <t>1 x Manometr (měření provozního tlaku)</t>
  </si>
  <si>
    <t>1 x propojovací pole na vzduch –přípojné místo</t>
  </si>
  <si>
    <t xml:space="preserve">1 x 10 m Plastová hadice o průměru 4 mm                                                       </t>
  </si>
  <si>
    <t>rozpočtová pložka</t>
  </si>
  <si>
    <t>Název požadovaného výrobku</t>
  </si>
  <si>
    <t>technická specifikace požadovaného výrobku</t>
  </si>
  <si>
    <t>množství</t>
  </si>
  <si>
    <t>jednotka</t>
  </si>
  <si>
    <t>Základní pneumatika v systaineru</t>
  </si>
  <si>
    <t>ks</t>
  </si>
  <si>
    <t xml:space="preserve">a) Jednotlivé komponenty musí být upraveny pro upevnění na základní desce, musí být kompatibilní se současným vybavením  </t>
  </si>
  <si>
    <t>d) Provozní tlak do 10 –ti barů.</t>
  </si>
  <si>
    <t>2 x 3/2 – cestný ventil s tlačítkovým ovládáním, normálně uzavřený</t>
  </si>
  <si>
    <t>1 x  3/2 cestný ventil ovládaný zpětnou kladkou</t>
  </si>
  <si>
    <t>1 x Reflexní tryska</t>
  </si>
  <si>
    <t xml:space="preserve">4 x 3/2 cestný rozvaděč, ovládaný zpětnou pružinou </t>
  </si>
  <si>
    <t>2 x  5/2 cestný rozvaděč, oboustranně pneumaticky ovládaný</t>
  </si>
  <si>
    <t>4 x Pneumatický logický obvod OR</t>
  </si>
  <si>
    <t>3 x Pneumatický logický obvod AND</t>
  </si>
  <si>
    <t xml:space="preserve">1 x Pneumatický časovač </t>
  </si>
  <si>
    <t xml:space="preserve">1 x Pneumatické počítadlo do 999 </t>
  </si>
  <si>
    <t>1 x Krokový modul postupného spínání</t>
  </si>
  <si>
    <t>2 x Zpětný ventil</t>
  </si>
  <si>
    <t>2 x dvojčinný pneumatický pohon,  průměr pístu 20 mm,  délka pístnice  100 mm, provedení NEREZ, s upevněním na pracovní desku</t>
  </si>
  <si>
    <t xml:space="preserve">1 x 10 m Plastová hadice o průměru 4 mm                                                     </t>
  </si>
  <si>
    <t xml:space="preserve">a) Jednotlivé komponenty musí být upraveny pro upevnění na základní desce nebo na pracovním stole v horní pozici, musí být kompatibilní se současným vybavením </t>
  </si>
  <si>
    <t>e) Napájecí napětí soupravy je 24 V</t>
  </si>
  <si>
    <t>f) Zdroje musí mít ochranu proti přepólování a proudovou ochranu</t>
  </si>
  <si>
    <t>g) Komponenty jsou přehledně uloženy v systaineru .</t>
  </si>
  <si>
    <t>1 x sestava čtyř tlačítek v jednom modulu s výstupem spínacích a rozpínacích kontaktů</t>
  </si>
  <si>
    <t>2 x reléové propojovací pole s výstupem spínacích a rozpínacích kontaktů</t>
  </si>
  <si>
    <t>1 x koncový spínač s kladkou - pravostranné spínání</t>
  </si>
  <si>
    <t>1 x koncový spínač s kladkou - levostranné spínání</t>
  </si>
  <si>
    <t xml:space="preserve">1 x optický senzor </t>
  </si>
  <si>
    <t>2 x magnetický senzor, s upevněním na pohony</t>
  </si>
  <si>
    <t>2 x 3/2 cestný ventil, oboustranně ovládaný cívkou a s indikací LED</t>
  </si>
  <si>
    <t>1 x 5/2 cestný ventil, jednostranně ovládaný cívkou s indikací LED</t>
  </si>
  <si>
    <t>2 x 5/2 cestný ventil, oboustranně ovládaný cívkou a s indikací LED</t>
  </si>
  <si>
    <t>1 x Senzor tlaku vzduchu se zobrazovací jednotkou</t>
  </si>
  <si>
    <t>4 x jednosměrný škrtící ventil</t>
  </si>
  <si>
    <t xml:space="preserve">1 x 10 m Plastová hadice o průměru 4 mm </t>
  </si>
  <si>
    <t xml:space="preserve">a) Jednotlivé komponenty musí být upraveny pro upevnění na základní desce nebo na pracovním stole v horní pozici,  </t>
  </si>
  <si>
    <t xml:space="preserve">              Sestava má obsahovat:</t>
  </si>
  <si>
    <t>1 x Propojovací kabel k PC</t>
  </si>
  <si>
    <t>1 x Univerzální propojovací jednotka</t>
  </si>
  <si>
    <t>1 x Propojovací jednotka</t>
  </si>
  <si>
    <t>1 x Jednoduchý převod na USB porty</t>
  </si>
  <si>
    <t>1 x Proporciální tlakový regulátor</t>
  </si>
  <si>
    <t>1 x měření průtoku vzduchu s displejem</t>
  </si>
  <si>
    <t>3 x jednosměrný škrtící ventil</t>
  </si>
  <si>
    <t>1 x Jednosměrný škrtící ventil</t>
  </si>
  <si>
    <t xml:space="preserve">1 x 10 m Plastová hadice o průměru 4 mm                                                 </t>
  </si>
  <si>
    <t>1 x Program pro kreslení a zobrazení průběhů jednotlivých zapojení, kreslení schémat , jejich  vizualizace a nastavování komponentů , s možnosti práce s Windows 10 ,  uložení informací a jejich tisku.</t>
  </si>
  <si>
    <t>a) Jednotlivé komponenty musí být upraveny pro upevnění na základní desce nebo na pracovním stole v horní pozici.</t>
  </si>
  <si>
    <t>g) Komponenty jsou přehledně uloženy v systaineru.</t>
  </si>
  <si>
    <t>1 x Fluidní sval s jednostranným pevným ukotvením a druhá strana volně pohyblivá v loži</t>
  </si>
  <si>
    <t>1 x Kyvný pohon do 200° s ukotvením na pracovní desku a snímáním polohy- elektromagneticky</t>
  </si>
  <si>
    <t>1 x lineární pohon do 200 mm pohon ne pneumaticky</t>
  </si>
  <si>
    <t>1 x Počítač cyklů, stopky, funkční generátor</t>
  </si>
  <si>
    <t>1 x 3/2 cestný ventil, oboustranně ovládaný cívkou a s indikací LED</t>
  </si>
  <si>
    <t>1 x 5/2 cestný ventil, oboustranně ovládaný cívkou a s indikací LED</t>
  </si>
  <si>
    <t>1 x Jednocestný škrtící ventil</t>
  </si>
  <si>
    <t>1 x magnetický senzor, s upevněním na pohony</t>
  </si>
  <si>
    <t>2 x Závaží od 150g do 200 g</t>
  </si>
  <si>
    <t>1 x Závaží od1800g do 2 kg</t>
  </si>
  <si>
    <t xml:space="preserve">1 x Tlaková nádoba 0,40 do 0,5 l – rezervní tlak vzduchu                                    </t>
  </si>
  <si>
    <t>a) Jednotlivé komponenty musí být upraveny pro upevnění na základní desce nebo na pracovním stole v horní pozici</t>
  </si>
  <si>
    <t>d) Provozní tlak od 0,9do 10 –ti barů.</t>
  </si>
  <si>
    <t xml:space="preserve">1 x Optický senzor </t>
  </si>
  <si>
    <t>1 x Kapacitní senzor</t>
  </si>
  <si>
    <t>1 x Indukčnostní senzor</t>
  </si>
  <si>
    <t xml:space="preserve">1 x Tlakový senzor pro spínání v nastaveném rozsahu 1 až 10 barů </t>
  </si>
  <si>
    <t xml:space="preserve">1 x tlakový převodník – tlakový spínač </t>
  </si>
  <si>
    <t xml:space="preserve">1 x souprava propojovacích vodičů: </t>
  </si>
  <si>
    <t>a) Provedení dvou barevné zakončené oboustranně spojkami pro připojení na elektrickou část rozvaděčů a dalších elektrických komponentů.</t>
  </si>
  <si>
    <t>Délky vodičů 1 m až 1,5 m 2 x z každé barvy</t>
  </si>
  <si>
    <t>(bude uvedeno i ve stati Sada kabelů)</t>
  </si>
  <si>
    <t>1 x Optický senzor - indikace tlaku vzduchu (Pneumatická indikace tlaku)</t>
  </si>
  <si>
    <t xml:space="preserve">                           0,5 m až 0,8 m 12 x z každé barvy</t>
  </si>
  <si>
    <t xml:space="preserve">                           0,3 m až 0,4 m  20x z každé barvy</t>
  </si>
  <si>
    <t xml:space="preserve">1 x tlakový vzduchový zásobník  s objemem do 0,5 litrů                 </t>
  </si>
  <si>
    <t>1 x tlakový spínač  0 – 1 bar</t>
  </si>
  <si>
    <t>1 x vakuometr</t>
  </si>
  <si>
    <t>1 x regulační ventil</t>
  </si>
  <si>
    <t xml:space="preserve">1 x vakuový generátor, typ H </t>
  </si>
  <si>
    <t xml:space="preserve">1 x vakuový generátor, typ L </t>
  </si>
  <si>
    <t xml:space="preserve">1 x zpětný ventil </t>
  </si>
  <si>
    <t>1 x sací chapadlo   (20 SN )</t>
  </si>
  <si>
    <t>1 x sací chapadlo   (30 SN)</t>
  </si>
  <si>
    <t>1 x sací chapadlo    (20 SS )</t>
  </si>
  <si>
    <t>1 x sací chapadlo    (30 SS)</t>
  </si>
  <si>
    <t xml:space="preserve">2 x sací chapadlo (20 CS) s vakuovým pojistným ventilem </t>
  </si>
  <si>
    <t>Jednotlivé komponenty jsou volně ložené a upravené pro přichycení na pracovní desku nebo zapojení do obvodu bez upnutí.  Slouží k výuce vakuové techniky oboru pneumatika,   Pro základní úlohy je potřebný tento materiál:</t>
  </si>
  <si>
    <t xml:space="preserve">Požadujeme kompresor s napájením 230 V/ 50Hz s objemem nádrže do 50 l, tlak do 8 barů, tichý chod. Nádrž naplní stlačeným vzduchem  do  2 minut. Automatické spínání při poklesu tlaku na 6 barů. Na vstupu musí být filtrace proti hrubým nečistotám. Nádrž musí být opatřena odkalovacím vývodem s ventilem, výstupním ventilem stlačeného vzduchu a tlakoměrem. Kompresor musí být přenosný. Kompresor má být použit v laboratoři.                                                                   </t>
  </si>
  <si>
    <t>Jedná se o propojovací vodiče lankového provedení, jednožilové, opatřené na konci banánky.</t>
  </si>
  <si>
    <t xml:space="preserve">Vodiče i banánky jsou dvou barevné, zpravidla modré a červené.  </t>
  </si>
  <si>
    <t>Délky vodičů 1 m až 1,2 m  – 2 x z každé barvy</t>
  </si>
  <si>
    <t xml:space="preserve">                       0,5 m až 0,8 m – 12 x z každé barvy</t>
  </si>
  <si>
    <t xml:space="preserve">                        0,3 m  až 0,4 m-  20x z každé barvy</t>
  </si>
  <si>
    <t>Dále jsou to kabely pro propojení rozvaděčů a relé.</t>
  </si>
  <si>
    <t xml:space="preserve"> Tří pinové mají tří pinovou zástrčku a druhý konec opatřen banánky ( červeným  modrým a černým)  - počet  na soupravu 6 ks</t>
  </si>
  <si>
    <t xml:space="preserve"> Čtyř pinové mají červené banánky dva  – počet na soupravu 4</t>
  </si>
  <si>
    <t>Zdroj má být zabudovatelný do stolu, o výstupním napětí 24 V, stejnosměrný s proudovým zatížením od 4 A do 5-ti A. Má být vybaven elektronickou pojistkou i proti opakovanému zkratu (odpojit zařízení od napájení), má mít indikaci zapnutého stavu. Bude sloužit jen pro napájení.</t>
  </si>
  <si>
    <t>Mají být uchyceny na pevno vždy v levé části stolu (celkem dva stoly a čtyři pracoviště), budou mít čtyři šuplíky s možností uložení pneumatických komponentů opatřené zámkem – jeden zámek na čtyři šuplíky.</t>
  </si>
  <si>
    <t>Plastové provedení pneumatických značek s přichycením na kovovou tabuli. Značky jsou opatřeny magnetickým proužkem v provedení bílý podklad a černá značka. Budou omývatelné vodou, odolné technickému lihu – čištění.</t>
  </si>
  <si>
    <t>Jedná se o plastové provedení elektrotechnických značek využívaných v elektro pneumatice. Provedení bílý plast, černá značka s magnetickým proužkem. Značky budou omývatelné vodou a technickým lihem – čištění.</t>
  </si>
  <si>
    <t>Magnetické značky elektro</t>
  </si>
  <si>
    <t>Magnetické značky Pneu</t>
  </si>
  <si>
    <t>Kontajnery, šuplíky</t>
  </si>
  <si>
    <t>Zdroj 24V do panelu s kabelem</t>
  </si>
  <si>
    <t>Sada kabelů</t>
  </si>
  <si>
    <t>Kompresor</t>
  </si>
  <si>
    <t xml:space="preserve">Program, umožňující kreslení  obvodů s využitím knihoven značek a zobrazení, rozpohybování schématu a nastavování provozních komponentů jednotlivých prvků.  </t>
  </si>
  <si>
    <t xml:space="preserve">Má pracovat pod Windows 10 a bude sloužit pro výuku žáků střední školy a VOŠ. </t>
  </si>
  <si>
    <t>Požadavky:</t>
  </si>
  <si>
    <t>Jednoduchá obsluha, ukládání schémat, tiskové operace</t>
  </si>
  <si>
    <t>Přehlednost a snadná orientace</t>
  </si>
  <si>
    <t>Věrohodnost se zapojením</t>
  </si>
  <si>
    <t xml:space="preserve">Propojení do sítě IT </t>
  </si>
  <si>
    <t xml:space="preserve">Provedení  obnovy programu </t>
  </si>
  <si>
    <t>FluidSim, verze 5(6 licencí)</t>
  </si>
  <si>
    <t>Pohony v pneumatice</t>
  </si>
  <si>
    <t>1.1.2.3.8.</t>
  </si>
  <si>
    <t>1.1.2.3.7.</t>
  </si>
  <si>
    <t>1.1.2.3.6.</t>
  </si>
  <si>
    <t>1.1.1.1.1.</t>
  </si>
  <si>
    <t>1.1.1.1.2</t>
  </si>
  <si>
    <t>1.1.1.1.3</t>
  </si>
  <si>
    <t xml:space="preserve">a) Jednotlivé komponenty musí být upraveny pro upevnění na základní desce nebo na pracovním stole v horní pozici, </t>
  </si>
  <si>
    <t xml:space="preserve">1 x časové relé –  jedna dvojice </t>
  </si>
  <si>
    <t>1 x elektronický čítač s výstupy a spínáním v různých počtech – (ne časový)</t>
  </si>
  <si>
    <t xml:space="preserve">1 x elektrický bezpečnostní spínač </t>
  </si>
  <si>
    <t>1 x kapacitní senzor</t>
  </si>
  <si>
    <t>1 x ventilový terminál se čtyřmi rozvaděči – kombinovaný 3/2 a 5/2.</t>
  </si>
  <si>
    <t xml:space="preserve">2 x zpětný ventil </t>
  </si>
  <si>
    <t>1.1.1.1.4.</t>
  </si>
  <si>
    <t>Nástavbová sestava v systaineru</t>
  </si>
  <si>
    <t>1.1.1.1.5.</t>
  </si>
  <si>
    <t>Měření v pneumatice</t>
  </si>
  <si>
    <t>Nástavbová pneumatika v systaineru</t>
  </si>
  <si>
    <t>Rozšíření soupravy v systaineru</t>
  </si>
  <si>
    <t>1.1.1.1.6.</t>
  </si>
  <si>
    <t>1.1.1.1.7.</t>
  </si>
  <si>
    <t>Senzory v pneumatice - kompletní sada</t>
  </si>
  <si>
    <t>Jedná se o pracovní stůl pro zapojování elektropneumatických obvodů, na pojezdových otočných kolečkách.</t>
  </si>
  <si>
    <t>- Konstrukce stolu bude z oceli, hmotnost do 80 kg, opatřena otočnými kovovými kolečky s aretací proti pohybu</t>
  </si>
  <si>
    <t>- Výška základní pracovní desky je od 750 mm do 850 mm</t>
  </si>
  <si>
    <t>- Šířka základní desky a zároveň rozpětí podvozku je od 750 mm do 1000mm</t>
  </si>
  <si>
    <t>- Délka pracovní desky je od 1300 mm do 1500 mm</t>
  </si>
  <si>
    <t>- Celková výška stolu je od 1700 mm do 1800 mm</t>
  </si>
  <si>
    <t>- Stůl bude vybaven z obou stran vlevo kontejnerem se 4 šuplíky pro komponenty pracoviště</t>
  </si>
  <si>
    <t xml:space="preserve">- V stole bude zabudován zdroj 24 V 5 A s přívodním kabelem o délce  2 – 3 m, s jištěním proti zkratu (pro jeden stůl jeden zdroj)                       </t>
  </si>
  <si>
    <t>1.1.1.1.8.</t>
  </si>
  <si>
    <t>Stůl s velkou deskou</t>
  </si>
  <si>
    <t>1.1.1.3.1.</t>
  </si>
  <si>
    <t>1.1.2.3.2.</t>
  </si>
  <si>
    <t>1.1.2.3.3.</t>
  </si>
  <si>
    <t>1.1.2.3.4.</t>
  </si>
  <si>
    <t>1.1.2.3.5.</t>
  </si>
  <si>
    <t>Cena za kus bez DPH</t>
  </si>
  <si>
    <t>DPH</t>
  </si>
  <si>
    <t xml:space="preserve">1 x 3/2 – cestný ventil s tlačítkovým ovládáním, normálně otevřený – bezpečnostní ventil ve žlutém  provedení – normálně otevřený               </t>
  </si>
  <si>
    <t xml:space="preserve">1 x Jednočinný pneumatický pohon, ovládaný zpětnou pružinou, průměr pístu 20 mm, délka pístnice   50mm , provedení NEREZ, s upevněním na pracovní desku </t>
  </si>
  <si>
    <t xml:space="preserve">2 x dvojčinný pneumatický pohon, průměr pístu 20 mm,  délka pístnice 100 mm, provedení NEREZ, s upevněním na pracovní desku </t>
  </si>
  <si>
    <t>licencí</t>
  </si>
  <si>
    <t>Vákuová technologie</t>
  </si>
  <si>
    <t>Cena celkem včetně DPH</t>
  </si>
  <si>
    <t>cena s DPH celkem</t>
  </si>
  <si>
    <t xml:space="preserve">a) Jednotlivé komponenty musí být upraveny pro upevnění na základní desce </t>
  </si>
  <si>
    <t xml:space="preserve">1 x sací ventil                                                                                            </t>
  </si>
  <si>
    <t xml:space="preserve"> - Na stole je upevněna  kovová (AL) deska, pro upevnění pneumatických komponentů o rozměru přibližně 750 mm x 1100 mm s úpravou pro přichycení komponentů - oboustranná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</si>
</sst>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Continuous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4" borderId="7" xfId="0" applyFill="1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4" borderId="7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topLeftCell="A154" workbookViewId="0">
      <selection activeCell="C163" sqref="C163"/>
    </sheetView>
  </sheetViews>
  <sheetFormatPr defaultRowHeight="15" x14ac:dyDescent="0.25"/>
  <cols>
    <col min="1" max="1" width="12.140625" style="8" customWidth="1"/>
    <col min="2" max="2" width="35.42578125" style="9" customWidth="1"/>
    <col min="3" max="3" width="80.5703125" style="4" customWidth="1"/>
    <col min="4" max="5" width="9.140625" style="4"/>
    <col min="6" max="7" width="11.28515625" style="4" customWidth="1"/>
    <col min="8" max="8" width="20.5703125" style="4" customWidth="1"/>
    <col min="9" max="16384" width="9.140625" style="4"/>
  </cols>
  <sheetData>
    <row r="1" spans="1:8" ht="30.75" thickBot="1" x14ac:dyDescent="0.3">
      <c r="A1" s="11" t="s">
        <v>27</v>
      </c>
      <c r="B1" s="12" t="s">
        <v>28</v>
      </c>
      <c r="C1" s="13" t="s">
        <v>29</v>
      </c>
      <c r="D1" s="14" t="s">
        <v>30</v>
      </c>
      <c r="E1" s="14" t="s">
        <v>31</v>
      </c>
      <c r="F1" s="1" t="s">
        <v>183</v>
      </c>
      <c r="G1" s="2" t="s">
        <v>184</v>
      </c>
      <c r="H1" s="3" t="s">
        <v>190</v>
      </c>
    </row>
    <row r="2" spans="1:8" ht="15.75" thickBot="1" x14ac:dyDescent="0.3">
      <c r="A2" s="23" t="s">
        <v>149</v>
      </c>
      <c r="B2" s="22" t="s">
        <v>32</v>
      </c>
      <c r="C2" s="15" t="s">
        <v>192</v>
      </c>
      <c r="D2" s="24">
        <v>4</v>
      </c>
      <c r="E2" s="24" t="s">
        <v>33</v>
      </c>
      <c r="F2" s="27"/>
      <c r="G2" s="27"/>
      <c r="H2" s="30">
        <f>(F2+G2)*D2</f>
        <v>0</v>
      </c>
    </row>
    <row r="3" spans="1:8" ht="15.75" thickBot="1" x14ac:dyDescent="0.3">
      <c r="A3" s="26"/>
      <c r="B3" s="22"/>
      <c r="C3" s="16" t="s">
        <v>0</v>
      </c>
      <c r="D3" s="25"/>
      <c r="E3" s="25"/>
      <c r="F3" s="28"/>
      <c r="G3" s="28"/>
      <c r="H3" s="31"/>
    </row>
    <row r="4" spans="1:8" ht="15.75" thickBot="1" x14ac:dyDescent="0.3">
      <c r="A4" s="26"/>
      <c r="B4" s="22"/>
      <c r="C4" s="16" t="s">
        <v>1</v>
      </c>
      <c r="D4" s="25"/>
      <c r="E4" s="25"/>
      <c r="F4" s="28"/>
      <c r="G4" s="28"/>
      <c r="H4" s="31"/>
    </row>
    <row r="5" spans="1:8" ht="15.75" thickBot="1" x14ac:dyDescent="0.3">
      <c r="A5" s="26"/>
      <c r="B5" s="22"/>
      <c r="C5" s="16" t="s">
        <v>2</v>
      </c>
      <c r="D5" s="25"/>
      <c r="E5" s="25"/>
      <c r="F5" s="28"/>
      <c r="G5" s="28"/>
      <c r="H5" s="31"/>
    </row>
    <row r="6" spans="1:8" ht="15.75" thickBot="1" x14ac:dyDescent="0.3">
      <c r="A6" s="26"/>
      <c r="B6" s="22"/>
      <c r="C6" s="16" t="s">
        <v>3</v>
      </c>
      <c r="D6" s="25"/>
      <c r="E6" s="25"/>
      <c r="F6" s="28"/>
      <c r="G6" s="28"/>
      <c r="H6" s="31"/>
    </row>
    <row r="7" spans="1:8" ht="15.75" thickBot="1" x14ac:dyDescent="0.3">
      <c r="A7" s="26"/>
      <c r="B7" s="22"/>
      <c r="C7" s="16"/>
      <c r="D7" s="25"/>
      <c r="E7" s="25"/>
      <c r="F7" s="28"/>
      <c r="G7" s="28"/>
      <c r="H7" s="31"/>
    </row>
    <row r="8" spans="1:8" ht="15.75" thickBot="1" x14ac:dyDescent="0.3">
      <c r="A8" s="26"/>
      <c r="B8" s="22"/>
      <c r="C8" s="16" t="s">
        <v>4</v>
      </c>
      <c r="D8" s="25"/>
      <c r="E8" s="25"/>
      <c r="F8" s="28"/>
      <c r="G8" s="28"/>
      <c r="H8" s="31"/>
    </row>
    <row r="9" spans="1:8" ht="15.75" thickBot="1" x14ac:dyDescent="0.3">
      <c r="A9" s="26"/>
      <c r="B9" s="22"/>
      <c r="C9" s="16" t="s">
        <v>5</v>
      </c>
      <c r="D9" s="25"/>
      <c r="E9" s="25"/>
      <c r="F9" s="28"/>
      <c r="G9" s="28"/>
      <c r="H9" s="31"/>
    </row>
    <row r="10" spans="1:8" ht="15.75" thickBot="1" x14ac:dyDescent="0.3">
      <c r="A10" s="26"/>
      <c r="B10" s="22"/>
      <c r="C10" s="16" t="s">
        <v>6</v>
      </c>
      <c r="D10" s="25"/>
      <c r="E10" s="25"/>
      <c r="F10" s="28"/>
      <c r="G10" s="28"/>
      <c r="H10" s="31"/>
    </row>
    <row r="11" spans="1:8" ht="15.75" thickBot="1" x14ac:dyDescent="0.3">
      <c r="A11" s="26"/>
      <c r="B11" s="22"/>
      <c r="C11" s="16" t="s">
        <v>7</v>
      </c>
      <c r="D11" s="25"/>
      <c r="E11" s="25"/>
      <c r="F11" s="28"/>
      <c r="G11" s="28"/>
      <c r="H11" s="31"/>
    </row>
    <row r="12" spans="1:8" ht="15.75" thickBot="1" x14ac:dyDescent="0.3">
      <c r="A12" s="26"/>
      <c r="B12" s="22"/>
      <c r="C12" s="16" t="s">
        <v>8</v>
      </c>
      <c r="D12" s="25"/>
      <c r="E12" s="25"/>
      <c r="F12" s="28"/>
      <c r="G12" s="28"/>
      <c r="H12" s="31"/>
    </row>
    <row r="13" spans="1:8" ht="15.75" thickBot="1" x14ac:dyDescent="0.3">
      <c r="A13" s="26"/>
      <c r="B13" s="22"/>
      <c r="C13" s="16" t="s">
        <v>9</v>
      </c>
      <c r="D13" s="25"/>
      <c r="E13" s="25"/>
      <c r="F13" s="28"/>
      <c r="G13" s="28"/>
      <c r="H13" s="31"/>
    </row>
    <row r="14" spans="1:8" ht="15.75" thickBot="1" x14ac:dyDescent="0.3">
      <c r="A14" s="26"/>
      <c r="B14" s="22"/>
      <c r="C14" s="16" t="s">
        <v>10</v>
      </c>
      <c r="D14" s="25"/>
      <c r="E14" s="25"/>
      <c r="F14" s="28"/>
      <c r="G14" s="28"/>
      <c r="H14" s="31"/>
    </row>
    <row r="15" spans="1:8" ht="15.75" thickBot="1" x14ac:dyDescent="0.3">
      <c r="A15" s="26"/>
      <c r="B15" s="22"/>
      <c r="C15" s="16" t="s">
        <v>11</v>
      </c>
      <c r="D15" s="25"/>
      <c r="E15" s="25"/>
      <c r="F15" s="28"/>
      <c r="G15" s="28"/>
      <c r="H15" s="31"/>
    </row>
    <row r="16" spans="1:8" ht="15.75" thickBot="1" x14ac:dyDescent="0.3">
      <c r="A16" s="26"/>
      <c r="B16" s="22"/>
      <c r="C16" s="16" t="s">
        <v>12</v>
      </c>
      <c r="D16" s="25"/>
      <c r="E16" s="25"/>
      <c r="F16" s="28"/>
      <c r="G16" s="28"/>
      <c r="H16" s="31"/>
    </row>
    <row r="17" spans="1:8" ht="15.75" thickBot="1" x14ac:dyDescent="0.3">
      <c r="A17" s="26"/>
      <c r="B17" s="22"/>
      <c r="C17" s="16" t="s">
        <v>13</v>
      </c>
      <c r="D17" s="25"/>
      <c r="E17" s="25"/>
      <c r="F17" s="28"/>
      <c r="G17" s="28"/>
      <c r="H17" s="31"/>
    </row>
    <row r="18" spans="1:8" ht="15.75" thickBot="1" x14ac:dyDescent="0.3">
      <c r="A18" s="26"/>
      <c r="B18" s="22"/>
      <c r="C18" s="16" t="s">
        <v>14</v>
      </c>
      <c r="D18" s="25"/>
      <c r="E18" s="25"/>
      <c r="F18" s="28"/>
      <c r="G18" s="28"/>
      <c r="H18" s="31"/>
    </row>
    <row r="19" spans="1:8" ht="15.75" thickBot="1" x14ac:dyDescent="0.3">
      <c r="A19" s="26"/>
      <c r="B19" s="22"/>
      <c r="C19" s="16" t="s">
        <v>15</v>
      </c>
      <c r="D19" s="25"/>
      <c r="E19" s="25"/>
      <c r="F19" s="28"/>
      <c r="G19" s="28"/>
      <c r="H19" s="31"/>
    </row>
    <row r="20" spans="1:8" ht="15.75" thickBot="1" x14ac:dyDescent="0.3">
      <c r="A20" s="26"/>
      <c r="B20" s="22"/>
      <c r="C20" s="16" t="s">
        <v>16</v>
      </c>
      <c r="D20" s="25"/>
      <c r="E20" s="25"/>
      <c r="F20" s="28"/>
      <c r="G20" s="28"/>
      <c r="H20" s="31"/>
    </row>
    <row r="21" spans="1:8" ht="15.75" thickBot="1" x14ac:dyDescent="0.3">
      <c r="A21" s="26"/>
      <c r="B21" s="22"/>
      <c r="C21" s="16" t="s">
        <v>17</v>
      </c>
      <c r="D21" s="25"/>
      <c r="E21" s="25"/>
      <c r="F21" s="28"/>
      <c r="G21" s="28"/>
      <c r="H21" s="31"/>
    </row>
    <row r="22" spans="1:8" ht="15.75" thickBot="1" x14ac:dyDescent="0.3">
      <c r="A22" s="26"/>
      <c r="B22" s="22"/>
      <c r="C22" s="16" t="s">
        <v>18</v>
      </c>
      <c r="D22" s="25"/>
      <c r="E22" s="25"/>
      <c r="F22" s="28"/>
      <c r="G22" s="28"/>
      <c r="H22" s="31"/>
    </row>
    <row r="23" spans="1:8" ht="15.75" thickBot="1" x14ac:dyDescent="0.3">
      <c r="A23" s="26"/>
      <c r="B23" s="22"/>
      <c r="C23" s="16" t="s">
        <v>19</v>
      </c>
      <c r="D23" s="25"/>
      <c r="E23" s="25"/>
      <c r="F23" s="28"/>
      <c r="G23" s="28"/>
      <c r="H23" s="31"/>
    </row>
    <row r="24" spans="1:8" ht="32.25" customHeight="1" thickBot="1" x14ac:dyDescent="0.3">
      <c r="A24" s="26"/>
      <c r="B24" s="22"/>
      <c r="C24" s="15" t="s">
        <v>20</v>
      </c>
      <c r="D24" s="25"/>
      <c r="E24" s="25"/>
      <c r="F24" s="28"/>
      <c r="G24" s="28"/>
      <c r="H24" s="31"/>
    </row>
    <row r="25" spans="1:8" ht="30.75" thickBot="1" x14ac:dyDescent="0.3">
      <c r="A25" s="26"/>
      <c r="B25" s="22"/>
      <c r="C25" s="15" t="s">
        <v>21</v>
      </c>
      <c r="D25" s="25"/>
      <c r="E25" s="25"/>
      <c r="F25" s="28"/>
      <c r="G25" s="28"/>
      <c r="H25" s="31"/>
    </row>
    <row r="26" spans="1:8" ht="15.75" thickBot="1" x14ac:dyDescent="0.3">
      <c r="A26" s="26"/>
      <c r="B26" s="22"/>
      <c r="C26" s="16" t="s">
        <v>22</v>
      </c>
      <c r="D26" s="25"/>
      <c r="E26" s="25"/>
      <c r="F26" s="28"/>
      <c r="G26" s="28"/>
      <c r="H26" s="31"/>
    </row>
    <row r="27" spans="1:8" ht="15.75" thickBot="1" x14ac:dyDescent="0.3">
      <c r="A27" s="26"/>
      <c r="B27" s="22"/>
      <c r="C27" s="16" t="s">
        <v>23</v>
      </c>
      <c r="D27" s="25"/>
      <c r="E27" s="25"/>
      <c r="F27" s="28"/>
      <c r="G27" s="28"/>
      <c r="H27" s="31"/>
    </row>
    <row r="28" spans="1:8" ht="15.75" thickBot="1" x14ac:dyDescent="0.3">
      <c r="A28" s="26"/>
      <c r="B28" s="22"/>
      <c r="C28" s="16" t="s">
        <v>24</v>
      </c>
      <c r="D28" s="25"/>
      <c r="E28" s="25"/>
      <c r="F28" s="28"/>
      <c r="G28" s="28"/>
      <c r="H28" s="31"/>
    </row>
    <row r="29" spans="1:8" ht="15.75" thickBot="1" x14ac:dyDescent="0.3">
      <c r="A29" s="26"/>
      <c r="B29" s="22"/>
      <c r="C29" s="16" t="s">
        <v>25</v>
      </c>
      <c r="D29" s="25"/>
      <c r="E29" s="25"/>
      <c r="F29" s="28"/>
      <c r="G29" s="28"/>
      <c r="H29" s="31"/>
    </row>
    <row r="30" spans="1:8" ht="15.75" thickBot="1" x14ac:dyDescent="0.3">
      <c r="A30" s="26"/>
      <c r="B30" s="22"/>
      <c r="C30" s="16" t="s">
        <v>26</v>
      </c>
      <c r="D30" s="25"/>
      <c r="E30" s="25"/>
      <c r="F30" s="29"/>
      <c r="G30" s="29"/>
      <c r="H30" s="32"/>
    </row>
    <row r="31" spans="1:8" ht="30.75" thickBot="1" x14ac:dyDescent="0.3">
      <c r="A31" s="23" t="s">
        <v>150</v>
      </c>
      <c r="B31" s="22" t="s">
        <v>163</v>
      </c>
      <c r="C31" s="15" t="s">
        <v>34</v>
      </c>
      <c r="D31" s="24">
        <v>4</v>
      </c>
      <c r="E31" s="24" t="s">
        <v>33</v>
      </c>
      <c r="F31" s="27"/>
      <c r="G31" s="27"/>
      <c r="H31" s="30">
        <f>(F31+G31)*D31</f>
        <v>0</v>
      </c>
    </row>
    <row r="32" spans="1:8" ht="15.75" thickBot="1" x14ac:dyDescent="0.3">
      <c r="A32" s="23"/>
      <c r="B32" s="22"/>
      <c r="C32" s="15" t="s">
        <v>0</v>
      </c>
      <c r="D32" s="24"/>
      <c r="E32" s="24"/>
      <c r="F32" s="28"/>
      <c r="G32" s="28"/>
      <c r="H32" s="31"/>
    </row>
    <row r="33" spans="1:8" ht="15.75" thickBot="1" x14ac:dyDescent="0.3">
      <c r="A33" s="23"/>
      <c r="B33" s="22"/>
      <c r="C33" s="15" t="s">
        <v>1</v>
      </c>
      <c r="D33" s="24"/>
      <c r="E33" s="24"/>
      <c r="F33" s="28"/>
      <c r="G33" s="28"/>
      <c r="H33" s="31"/>
    </row>
    <row r="34" spans="1:8" ht="15.75" thickBot="1" x14ac:dyDescent="0.3">
      <c r="A34" s="23"/>
      <c r="B34" s="22"/>
      <c r="C34" s="15" t="s">
        <v>35</v>
      </c>
      <c r="D34" s="24"/>
      <c r="E34" s="24"/>
      <c r="F34" s="28"/>
      <c r="G34" s="28"/>
      <c r="H34" s="31"/>
    </row>
    <row r="35" spans="1:8" ht="15.75" thickBot="1" x14ac:dyDescent="0.3">
      <c r="A35" s="23"/>
      <c r="B35" s="22"/>
      <c r="C35" s="15" t="s">
        <v>3</v>
      </c>
      <c r="D35" s="24"/>
      <c r="E35" s="24"/>
      <c r="F35" s="28"/>
      <c r="G35" s="28"/>
      <c r="H35" s="31"/>
    </row>
    <row r="36" spans="1:8" ht="15.75" thickBot="1" x14ac:dyDescent="0.3">
      <c r="A36" s="23"/>
      <c r="B36" s="22"/>
      <c r="C36" s="15"/>
      <c r="D36" s="24"/>
      <c r="E36" s="24"/>
      <c r="F36" s="28"/>
      <c r="G36" s="28"/>
      <c r="H36" s="31"/>
    </row>
    <row r="37" spans="1:8" ht="15.75" thickBot="1" x14ac:dyDescent="0.3">
      <c r="A37" s="23"/>
      <c r="B37" s="22"/>
      <c r="C37" s="15" t="s">
        <v>4</v>
      </c>
      <c r="D37" s="24"/>
      <c r="E37" s="24"/>
      <c r="F37" s="28"/>
      <c r="G37" s="28"/>
      <c r="H37" s="31"/>
    </row>
    <row r="38" spans="1:8" ht="15.75" thickBot="1" x14ac:dyDescent="0.3">
      <c r="A38" s="23"/>
      <c r="B38" s="22"/>
      <c r="C38" s="15" t="s">
        <v>36</v>
      </c>
      <c r="D38" s="24"/>
      <c r="E38" s="24"/>
      <c r="F38" s="28"/>
      <c r="G38" s="28"/>
      <c r="H38" s="31"/>
    </row>
    <row r="39" spans="1:8" ht="30.75" thickBot="1" x14ac:dyDescent="0.3">
      <c r="A39" s="23"/>
      <c r="B39" s="22"/>
      <c r="C39" s="15" t="s">
        <v>185</v>
      </c>
      <c r="D39" s="24"/>
      <c r="E39" s="24"/>
      <c r="F39" s="28"/>
      <c r="G39" s="28"/>
      <c r="H39" s="31"/>
    </row>
    <row r="40" spans="1:8" ht="15.75" thickBot="1" x14ac:dyDescent="0.3">
      <c r="A40" s="23"/>
      <c r="B40" s="22"/>
      <c r="C40" s="15" t="s">
        <v>37</v>
      </c>
      <c r="D40" s="24"/>
      <c r="E40" s="24"/>
      <c r="F40" s="28"/>
      <c r="G40" s="28"/>
      <c r="H40" s="31"/>
    </row>
    <row r="41" spans="1:8" ht="15.75" thickBot="1" x14ac:dyDescent="0.3">
      <c r="A41" s="23"/>
      <c r="B41" s="22"/>
      <c r="C41" s="15" t="s">
        <v>38</v>
      </c>
      <c r="D41" s="24"/>
      <c r="E41" s="24"/>
      <c r="F41" s="28"/>
      <c r="G41" s="28"/>
      <c r="H41" s="31"/>
    </row>
    <row r="42" spans="1:8" ht="15.75" thickBot="1" x14ac:dyDescent="0.3">
      <c r="A42" s="23"/>
      <c r="B42" s="22"/>
      <c r="C42" s="15" t="s">
        <v>39</v>
      </c>
      <c r="D42" s="24"/>
      <c r="E42" s="24"/>
      <c r="F42" s="28"/>
      <c r="G42" s="28"/>
      <c r="H42" s="31"/>
    </row>
    <row r="43" spans="1:8" ht="15.75" thickBot="1" x14ac:dyDescent="0.3">
      <c r="A43" s="23"/>
      <c r="B43" s="22"/>
      <c r="C43" s="15" t="s">
        <v>40</v>
      </c>
      <c r="D43" s="24"/>
      <c r="E43" s="24"/>
      <c r="F43" s="28"/>
      <c r="G43" s="28"/>
      <c r="H43" s="31"/>
    </row>
    <row r="44" spans="1:8" ht="15.75" thickBot="1" x14ac:dyDescent="0.3">
      <c r="A44" s="23"/>
      <c r="B44" s="22"/>
      <c r="C44" s="15" t="s">
        <v>41</v>
      </c>
      <c r="D44" s="24"/>
      <c r="E44" s="24"/>
      <c r="F44" s="28"/>
      <c r="G44" s="28"/>
      <c r="H44" s="31"/>
    </row>
    <row r="45" spans="1:8" ht="15.75" thickBot="1" x14ac:dyDescent="0.3">
      <c r="A45" s="23"/>
      <c r="B45" s="22"/>
      <c r="C45" s="15" t="s">
        <v>42</v>
      </c>
      <c r="D45" s="24"/>
      <c r="E45" s="24"/>
      <c r="F45" s="28"/>
      <c r="G45" s="28"/>
      <c r="H45" s="31"/>
    </row>
    <row r="46" spans="1:8" ht="15.75" thickBot="1" x14ac:dyDescent="0.3">
      <c r="A46" s="23"/>
      <c r="B46" s="22"/>
      <c r="C46" s="15" t="s">
        <v>43</v>
      </c>
      <c r="D46" s="24"/>
      <c r="E46" s="24"/>
      <c r="F46" s="28"/>
      <c r="G46" s="28"/>
      <c r="H46" s="31"/>
    </row>
    <row r="47" spans="1:8" ht="15.75" thickBot="1" x14ac:dyDescent="0.3">
      <c r="A47" s="23"/>
      <c r="B47" s="22"/>
      <c r="C47" s="15" t="s">
        <v>44</v>
      </c>
      <c r="D47" s="24"/>
      <c r="E47" s="24"/>
      <c r="F47" s="28"/>
      <c r="G47" s="28"/>
      <c r="H47" s="31"/>
    </row>
    <row r="48" spans="1:8" ht="15.75" thickBot="1" x14ac:dyDescent="0.3">
      <c r="A48" s="23"/>
      <c r="B48" s="22"/>
      <c r="C48" s="15" t="s">
        <v>45</v>
      </c>
      <c r="D48" s="24"/>
      <c r="E48" s="24"/>
      <c r="F48" s="28"/>
      <c r="G48" s="28"/>
      <c r="H48" s="31"/>
    </row>
    <row r="49" spans="1:8" ht="15.75" thickBot="1" x14ac:dyDescent="0.3">
      <c r="A49" s="23"/>
      <c r="B49" s="22"/>
      <c r="C49" s="15" t="s">
        <v>19</v>
      </c>
      <c r="D49" s="24"/>
      <c r="E49" s="24"/>
      <c r="F49" s="28"/>
      <c r="G49" s="28"/>
      <c r="H49" s="31"/>
    </row>
    <row r="50" spans="1:8" ht="15.75" thickBot="1" x14ac:dyDescent="0.3">
      <c r="A50" s="23"/>
      <c r="B50" s="22"/>
      <c r="C50" s="15" t="s">
        <v>46</v>
      </c>
      <c r="D50" s="24"/>
      <c r="E50" s="24"/>
      <c r="F50" s="28"/>
      <c r="G50" s="28"/>
      <c r="H50" s="31"/>
    </row>
    <row r="51" spans="1:8" ht="30.75" thickBot="1" x14ac:dyDescent="0.3">
      <c r="A51" s="23"/>
      <c r="B51" s="22"/>
      <c r="C51" s="15" t="s">
        <v>47</v>
      </c>
      <c r="D51" s="24"/>
      <c r="E51" s="24"/>
      <c r="F51" s="28"/>
      <c r="G51" s="28"/>
      <c r="H51" s="31"/>
    </row>
    <row r="52" spans="1:8" ht="15.75" thickBot="1" x14ac:dyDescent="0.3">
      <c r="A52" s="23"/>
      <c r="B52" s="22"/>
      <c r="C52" s="15" t="s">
        <v>48</v>
      </c>
      <c r="D52" s="24"/>
      <c r="E52" s="24"/>
      <c r="F52" s="29"/>
      <c r="G52" s="29"/>
      <c r="H52" s="32"/>
    </row>
    <row r="53" spans="1:8" ht="30.75" thickBot="1" x14ac:dyDescent="0.3">
      <c r="A53" s="23" t="s">
        <v>151</v>
      </c>
      <c r="B53" s="22" t="s">
        <v>164</v>
      </c>
      <c r="C53" s="15" t="s">
        <v>49</v>
      </c>
      <c r="D53" s="24">
        <v>4</v>
      </c>
      <c r="E53" s="24" t="s">
        <v>33</v>
      </c>
      <c r="F53" s="27"/>
      <c r="G53" s="27"/>
      <c r="H53" s="30">
        <f>(F53+G53)*D53</f>
        <v>0</v>
      </c>
    </row>
    <row r="54" spans="1:8" ht="15.75" thickBot="1" x14ac:dyDescent="0.3">
      <c r="A54" s="23"/>
      <c r="B54" s="22"/>
      <c r="C54" s="16" t="s">
        <v>0</v>
      </c>
      <c r="D54" s="24"/>
      <c r="E54" s="24"/>
      <c r="F54" s="28"/>
      <c r="G54" s="28"/>
      <c r="H54" s="31"/>
    </row>
    <row r="55" spans="1:8" ht="15.75" thickBot="1" x14ac:dyDescent="0.3">
      <c r="A55" s="23"/>
      <c r="B55" s="22"/>
      <c r="C55" s="16" t="s">
        <v>1</v>
      </c>
      <c r="D55" s="24"/>
      <c r="E55" s="24"/>
      <c r="F55" s="28"/>
      <c r="G55" s="28"/>
      <c r="H55" s="31"/>
    </row>
    <row r="56" spans="1:8" ht="15.75" thickBot="1" x14ac:dyDescent="0.3">
      <c r="A56" s="23"/>
      <c r="B56" s="22"/>
      <c r="C56" s="16" t="s">
        <v>35</v>
      </c>
      <c r="D56" s="24"/>
      <c r="E56" s="24"/>
      <c r="F56" s="28"/>
      <c r="G56" s="28"/>
      <c r="H56" s="31"/>
    </row>
    <row r="57" spans="1:8" ht="15.75" thickBot="1" x14ac:dyDescent="0.3">
      <c r="A57" s="23"/>
      <c r="B57" s="22"/>
      <c r="C57" s="16" t="s">
        <v>50</v>
      </c>
      <c r="D57" s="24"/>
      <c r="E57" s="24"/>
      <c r="F57" s="28"/>
      <c r="G57" s="28"/>
      <c r="H57" s="31"/>
    </row>
    <row r="58" spans="1:8" ht="15.75" thickBot="1" x14ac:dyDescent="0.3">
      <c r="A58" s="23"/>
      <c r="B58" s="22"/>
      <c r="C58" s="16" t="s">
        <v>51</v>
      </c>
      <c r="D58" s="24"/>
      <c r="E58" s="24"/>
      <c r="F58" s="28"/>
      <c r="G58" s="28"/>
      <c r="H58" s="31"/>
    </row>
    <row r="59" spans="1:8" ht="15.75" thickBot="1" x14ac:dyDescent="0.3">
      <c r="A59" s="23"/>
      <c r="B59" s="22"/>
      <c r="C59" s="16" t="s">
        <v>52</v>
      </c>
      <c r="D59" s="24"/>
      <c r="E59" s="24"/>
      <c r="F59" s="28"/>
      <c r="G59" s="28"/>
      <c r="H59" s="31"/>
    </row>
    <row r="60" spans="1:8" ht="15.75" thickBot="1" x14ac:dyDescent="0.3">
      <c r="A60" s="23"/>
      <c r="B60" s="22"/>
      <c r="C60" s="16"/>
      <c r="D60" s="24"/>
      <c r="E60" s="24"/>
      <c r="F60" s="28"/>
      <c r="G60" s="28"/>
      <c r="H60" s="31"/>
    </row>
    <row r="61" spans="1:8" ht="15.75" thickBot="1" x14ac:dyDescent="0.3">
      <c r="A61" s="23"/>
      <c r="B61" s="22"/>
      <c r="C61" s="16" t="s">
        <v>4</v>
      </c>
      <c r="D61" s="24"/>
      <c r="E61" s="24"/>
      <c r="F61" s="28"/>
      <c r="G61" s="28"/>
      <c r="H61" s="31"/>
    </row>
    <row r="62" spans="1:8" ht="15.75" thickBot="1" x14ac:dyDescent="0.3">
      <c r="A62" s="23"/>
      <c r="B62" s="22"/>
      <c r="C62" s="16" t="s">
        <v>53</v>
      </c>
      <c r="D62" s="24"/>
      <c r="E62" s="24"/>
      <c r="F62" s="28"/>
      <c r="G62" s="28"/>
      <c r="H62" s="31"/>
    </row>
    <row r="63" spans="1:8" ht="15.75" thickBot="1" x14ac:dyDescent="0.3">
      <c r="A63" s="23"/>
      <c r="B63" s="22"/>
      <c r="C63" s="16" t="s">
        <v>54</v>
      </c>
      <c r="D63" s="24"/>
      <c r="E63" s="24"/>
      <c r="F63" s="28"/>
      <c r="G63" s="28"/>
      <c r="H63" s="31"/>
    </row>
    <row r="64" spans="1:8" ht="15.75" thickBot="1" x14ac:dyDescent="0.3">
      <c r="A64" s="23"/>
      <c r="B64" s="22"/>
      <c r="C64" s="16" t="s">
        <v>55</v>
      </c>
      <c r="D64" s="24"/>
      <c r="E64" s="24"/>
      <c r="F64" s="28"/>
      <c r="G64" s="28"/>
      <c r="H64" s="31"/>
    </row>
    <row r="65" spans="1:8" ht="15.75" thickBot="1" x14ac:dyDescent="0.3">
      <c r="A65" s="23"/>
      <c r="B65" s="22"/>
      <c r="C65" s="16" t="s">
        <v>56</v>
      </c>
      <c r="D65" s="24"/>
      <c r="E65" s="24"/>
      <c r="F65" s="28"/>
      <c r="G65" s="28"/>
      <c r="H65" s="31"/>
    </row>
    <row r="66" spans="1:8" ht="15.75" thickBot="1" x14ac:dyDescent="0.3">
      <c r="A66" s="23"/>
      <c r="B66" s="22"/>
      <c r="C66" s="16" t="s">
        <v>57</v>
      </c>
      <c r="D66" s="24"/>
      <c r="E66" s="24"/>
      <c r="F66" s="28"/>
      <c r="G66" s="28"/>
      <c r="H66" s="31"/>
    </row>
    <row r="67" spans="1:8" ht="15.75" thickBot="1" x14ac:dyDescent="0.3">
      <c r="A67" s="23"/>
      <c r="B67" s="22"/>
      <c r="C67" s="16" t="s">
        <v>58</v>
      </c>
      <c r="D67" s="24"/>
      <c r="E67" s="24"/>
      <c r="F67" s="28"/>
      <c r="G67" s="28"/>
      <c r="H67" s="31"/>
    </row>
    <row r="68" spans="1:8" ht="15.75" thickBot="1" x14ac:dyDescent="0.3">
      <c r="A68" s="23"/>
      <c r="B68" s="22"/>
      <c r="C68" s="16" t="s">
        <v>59</v>
      </c>
      <c r="D68" s="24"/>
      <c r="E68" s="24"/>
      <c r="F68" s="28"/>
      <c r="G68" s="28"/>
      <c r="H68" s="31"/>
    </row>
    <row r="69" spans="1:8" ht="15.75" thickBot="1" x14ac:dyDescent="0.3">
      <c r="A69" s="23"/>
      <c r="B69" s="22"/>
      <c r="C69" s="16" t="s">
        <v>60</v>
      </c>
      <c r="D69" s="24"/>
      <c r="E69" s="24"/>
      <c r="F69" s="28"/>
      <c r="G69" s="28"/>
      <c r="H69" s="31"/>
    </row>
    <row r="70" spans="1:8" ht="15.75" thickBot="1" x14ac:dyDescent="0.3">
      <c r="A70" s="23"/>
      <c r="B70" s="22"/>
      <c r="C70" s="16" t="s">
        <v>61</v>
      </c>
      <c r="D70" s="24"/>
      <c r="E70" s="24"/>
      <c r="F70" s="28"/>
      <c r="G70" s="28"/>
      <c r="H70" s="31"/>
    </row>
    <row r="71" spans="1:8" ht="15.75" thickBot="1" x14ac:dyDescent="0.3">
      <c r="A71" s="23"/>
      <c r="B71" s="22"/>
      <c r="C71" s="16" t="s">
        <v>62</v>
      </c>
      <c r="D71" s="24"/>
      <c r="E71" s="24"/>
      <c r="F71" s="28"/>
      <c r="G71" s="28"/>
      <c r="H71" s="31"/>
    </row>
    <row r="72" spans="1:8" ht="15.75" thickBot="1" x14ac:dyDescent="0.3">
      <c r="A72" s="23"/>
      <c r="B72" s="22"/>
      <c r="C72" s="16" t="s">
        <v>63</v>
      </c>
      <c r="D72" s="24"/>
      <c r="E72" s="24"/>
      <c r="F72" s="28"/>
      <c r="G72" s="28"/>
      <c r="H72" s="31"/>
    </row>
    <row r="73" spans="1:8" ht="30.75" thickBot="1" x14ac:dyDescent="0.3">
      <c r="A73" s="23"/>
      <c r="B73" s="22"/>
      <c r="C73" s="15" t="s">
        <v>186</v>
      </c>
      <c r="D73" s="24"/>
      <c r="E73" s="24"/>
      <c r="F73" s="28"/>
      <c r="G73" s="28"/>
      <c r="H73" s="31"/>
    </row>
    <row r="74" spans="1:8" ht="30.75" thickBot="1" x14ac:dyDescent="0.3">
      <c r="A74" s="23"/>
      <c r="B74" s="22"/>
      <c r="C74" s="15" t="s">
        <v>187</v>
      </c>
      <c r="D74" s="24"/>
      <c r="E74" s="24"/>
      <c r="F74" s="28"/>
      <c r="G74" s="28"/>
      <c r="H74" s="31"/>
    </row>
    <row r="75" spans="1:8" ht="15.75" thickBot="1" x14ac:dyDescent="0.3">
      <c r="A75" s="23"/>
      <c r="B75" s="22"/>
      <c r="C75" s="16" t="s">
        <v>22</v>
      </c>
      <c r="D75" s="24"/>
      <c r="E75" s="24"/>
      <c r="F75" s="28"/>
      <c r="G75" s="28"/>
      <c r="H75" s="31"/>
    </row>
    <row r="76" spans="1:8" ht="15.75" thickBot="1" x14ac:dyDescent="0.3">
      <c r="A76" s="23"/>
      <c r="B76" s="22"/>
      <c r="C76" s="16" t="s">
        <v>25</v>
      </c>
      <c r="D76" s="24"/>
      <c r="E76" s="24"/>
      <c r="F76" s="28"/>
      <c r="G76" s="28"/>
      <c r="H76" s="31"/>
    </row>
    <row r="77" spans="1:8" ht="15.75" thickBot="1" x14ac:dyDescent="0.3">
      <c r="A77" s="23"/>
      <c r="B77" s="22"/>
      <c r="C77" s="16" t="s">
        <v>64</v>
      </c>
      <c r="D77" s="24"/>
      <c r="E77" s="24"/>
      <c r="F77" s="29"/>
      <c r="G77" s="29"/>
      <c r="H77" s="32"/>
    </row>
    <row r="78" spans="1:8" ht="30.75" thickBot="1" x14ac:dyDescent="0.3">
      <c r="A78" s="23" t="s">
        <v>159</v>
      </c>
      <c r="B78" s="22" t="s">
        <v>160</v>
      </c>
      <c r="C78" s="15" t="s">
        <v>152</v>
      </c>
      <c r="D78" s="24">
        <v>4</v>
      </c>
      <c r="E78" s="24" t="s">
        <v>33</v>
      </c>
      <c r="F78" s="27"/>
      <c r="G78" s="27"/>
      <c r="H78" s="30">
        <f>(F78+G78)*D78</f>
        <v>0</v>
      </c>
    </row>
    <row r="79" spans="1:8" ht="15.75" thickBot="1" x14ac:dyDescent="0.3">
      <c r="A79" s="23"/>
      <c r="B79" s="22"/>
      <c r="C79" s="15" t="s">
        <v>0</v>
      </c>
      <c r="D79" s="24"/>
      <c r="E79" s="24"/>
      <c r="F79" s="28"/>
      <c r="G79" s="28"/>
      <c r="H79" s="31"/>
    </row>
    <row r="80" spans="1:8" ht="15.75" thickBot="1" x14ac:dyDescent="0.3">
      <c r="A80" s="23"/>
      <c r="B80" s="22"/>
      <c r="C80" s="15" t="s">
        <v>1</v>
      </c>
      <c r="D80" s="24"/>
      <c r="E80" s="24"/>
      <c r="F80" s="28"/>
      <c r="G80" s="28"/>
      <c r="H80" s="31"/>
    </row>
    <row r="81" spans="1:8" ht="15.75" thickBot="1" x14ac:dyDescent="0.3">
      <c r="A81" s="23"/>
      <c r="B81" s="22"/>
      <c r="C81" s="15" t="s">
        <v>35</v>
      </c>
      <c r="D81" s="24"/>
      <c r="E81" s="24"/>
      <c r="F81" s="28"/>
      <c r="G81" s="28"/>
      <c r="H81" s="31"/>
    </row>
    <row r="82" spans="1:8" ht="15.75" thickBot="1" x14ac:dyDescent="0.3">
      <c r="A82" s="23"/>
      <c r="B82" s="22"/>
      <c r="C82" s="15" t="s">
        <v>50</v>
      </c>
      <c r="D82" s="24"/>
      <c r="E82" s="24"/>
      <c r="F82" s="28"/>
      <c r="G82" s="28"/>
      <c r="H82" s="31"/>
    </row>
    <row r="83" spans="1:8" ht="15.75" thickBot="1" x14ac:dyDescent="0.3">
      <c r="A83" s="23"/>
      <c r="B83" s="22"/>
      <c r="C83" s="15" t="s">
        <v>51</v>
      </c>
      <c r="D83" s="24"/>
      <c r="E83" s="24"/>
      <c r="F83" s="28"/>
      <c r="G83" s="28"/>
      <c r="H83" s="31"/>
    </row>
    <row r="84" spans="1:8" ht="15.75" thickBot="1" x14ac:dyDescent="0.3">
      <c r="A84" s="23"/>
      <c r="B84" s="22"/>
      <c r="C84" s="15" t="s">
        <v>52</v>
      </c>
      <c r="D84" s="24"/>
      <c r="E84" s="24"/>
      <c r="F84" s="28"/>
      <c r="G84" s="28"/>
      <c r="H84" s="31"/>
    </row>
    <row r="85" spans="1:8" ht="15.75" thickBot="1" x14ac:dyDescent="0.3">
      <c r="A85" s="23"/>
      <c r="B85" s="22"/>
      <c r="C85" s="15"/>
      <c r="D85" s="24"/>
      <c r="E85" s="24"/>
      <c r="F85" s="28"/>
      <c r="G85" s="28"/>
      <c r="H85" s="31"/>
    </row>
    <row r="86" spans="1:8" ht="15.75" thickBot="1" x14ac:dyDescent="0.3">
      <c r="A86" s="23"/>
      <c r="B86" s="22"/>
      <c r="C86" s="15" t="s">
        <v>66</v>
      </c>
      <c r="D86" s="24"/>
      <c r="E86" s="24"/>
      <c r="F86" s="28"/>
      <c r="G86" s="28"/>
      <c r="H86" s="31"/>
    </row>
    <row r="87" spans="1:8" ht="15.75" thickBot="1" x14ac:dyDescent="0.3">
      <c r="A87" s="23"/>
      <c r="B87" s="22"/>
      <c r="C87" s="15" t="s">
        <v>53</v>
      </c>
      <c r="D87" s="24"/>
      <c r="E87" s="24"/>
      <c r="F87" s="28"/>
      <c r="G87" s="28"/>
      <c r="H87" s="31"/>
    </row>
    <row r="88" spans="1:8" ht="15.75" thickBot="1" x14ac:dyDescent="0.3">
      <c r="A88" s="23"/>
      <c r="B88" s="22"/>
      <c r="C88" s="15" t="s">
        <v>54</v>
      </c>
      <c r="D88" s="24"/>
      <c r="E88" s="24"/>
      <c r="F88" s="28"/>
      <c r="G88" s="28"/>
      <c r="H88" s="31"/>
    </row>
    <row r="89" spans="1:8" ht="15.75" thickBot="1" x14ac:dyDescent="0.3">
      <c r="A89" s="23"/>
      <c r="B89" s="22"/>
      <c r="C89" s="15" t="s">
        <v>153</v>
      </c>
      <c r="D89" s="24"/>
      <c r="E89" s="24"/>
      <c r="F89" s="28"/>
      <c r="G89" s="28"/>
      <c r="H89" s="31"/>
    </row>
    <row r="90" spans="1:8" ht="15.75" thickBot="1" x14ac:dyDescent="0.3">
      <c r="A90" s="23"/>
      <c r="B90" s="22"/>
      <c r="C90" s="15" t="s">
        <v>154</v>
      </c>
      <c r="D90" s="24"/>
      <c r="E90" s="24"/>
      <c r="F90" s="28"/>
      <c r="G90" s="28"/>
      <c r="H90" s="31"/>
    </row>
    <row r="91" spans="1:8" ht="15.75" thickBot="1" x14ac:dyDescent="0.3">
      <c r="A91" s="23"/>
      <c r="B91" s="22"/>
      <c r="C91" s="15" t="s">
        <v>155</v>
      </c>
      <c r="D91" s="24"/>
      <c r="E91" s="24"/>
      <c r="F91" s="28"/>
      <c r="G91" s="28"/>
      <c r="H91" s="31"/>
    </row>
    <row r="92" spans="1:8" ht="15.75" thickBot="1" x14ac:dyDescent="0.3">
      <c r="A92" s="23"/>
      <c r="B92" s="22"/>
      <c r="C92" s="15" t="s">
        <v>156</v>
      </c>
      <c r="D92" s="24"/>
      <c r="E92" s="24"/>
      <c r="F92" s="28"/>
      <c r="G92" s="28"/>
      <c r="H92" s="31"/>
    </row>
    <row r="93" spans="1:8" ht="15.75" thickBot="1" x14ac:dyDescent="0.3">
      <c r="A93" s="23"/>
      <c r="B93" s="22"/>
      <c r="C93" s="15" t="s">
        <v>157</v>
      </c>
      <c r="D93" s="24"/>
      <c r="E93" s="24"/>
      <c r="F93" s="28"/>
      <c r="G93" s="28"/>
      <c r="H93" s="31"/>
    </row>
    <row r="94" spans="1:8" ht="15.75" thickBot="1" x14ac:dyDescent="0.3">
      <c r="A94" s="23"/>
      <c r="B94" s="22"/>
      <c r="C94" s="15" t="s">
        <v>158</v>
      </c>
      <c r="D94" s="24"/>
      <c r="E94" s="24"/>
      <c r="F94" s="29"/>
      <c r="G94" s="29"/>
      <c r="H94" s="32"/>
    </row>
    <row r="95" spans="1:8" ht="30.75" thickBot="1" x14ac:dyDescent="0.3">
      <c r="A95" s="23" t="s">
        <v>161</v>
      </c>
      <c r="B95" s="22" t="s">
        <v>162</v>
      </c>
      <c r="C95" s="15" t="s">
        <v>65</v>
      </c>
      <c r="D95" s="24">
        <v>4</v>
      </c>
      <c r="E95" s="24" t="s">
        <v>33</v>
      </c>
      <c r="F95" s="27"/>
      <c r="G95" s="27"/>
      <c r="H95" s="30">
        <f>(F95+G95)*D95</f>
        <v>0</v>
      </c>
    </row>
    <row r="96" spans="1:8" ht="15.75" thickBot="1" x14ac:dyDescent="0.3">
      <c r="A96" s="23"/>
      <c r="B96" s="22"/>
      <c r="C96" s="16" t="s">
        <v>0</v>
      </c>
      <c r="D96" s="24"/>
      <c r="E96" s="24"/>
      <c r="F96" s="28"/>
      <c r="G96" s="28"/>
      <c r="H96" s="31"/>
    </row>
    <row r="97" spans="1:8" ht="15.75" thickBot="1" x14ac:dyDescent="0.3">
      <c r="A97" s="23"/>
      <c r="B97" s="22"/>
      <c r="C97" s="16" t="s">
        <v>1</v>
      </c>
      <c r="D97" s="24"/>
      <c r="E97" s="24"/>
      <c r="F97" s="28"/>
      <c r="G97" s="28"/>
      <c r="H97" s="31"/>
    </row>
    <row r="98" spans="1:8" ht="15.75" thickBot="1" x14ac:dyDescent="0.3">
      <c r="A98" s="23"/>
      <c r="B98" s="22"/>
      <c r="C98" s="16" t="s">
        <v>2</v>
      </c>
      <c r="D98" s="24"/>
      <c r="E98" s="24"/>
      <c r="F98" s="28"/>
      <c r="G98" s="28"/>
      <c r="H98" s="31"/>
    </row>
    <row r="99" spans="1:8" ht="15.75" thickBot="1" x14ac:dyDescent="0.3">
      <c r="A99" s="23"/>
      <c r="B99" s="22"/>
      <c r="C99" s="16" t="s">
        <v>50</v>
      </c>
      <c r="D99" s="24"/>
      <c r="E99" s="24"/>
      <c r="F99" s="28"/>
      <c r="G99" s="28"/>
      <c r="H99" s="31"/>
    </row>
    <row r="100" spans="1:8" ht="15.75" thickBot="1" x14ac:dyDescent="0.3">
      <c r="A100" s="23"/>
      <c r="B100" s="22"/>
      <c r="C100" s="16" t="s">
        <v>51</v>
      </c>
      <c r="D100" s="24"/>
      <c r="E100" s="24"/>
      <c r="F100" s="28"/>
      <c r="G100" s="28"/>
      <c r="H100" s="31"/>
    </row>
    <row r="101" spans="1:8" ht="15.75" thickBot="1" x14ac:dyDescent="0.3">
      <c r="A101" s="23"/>
      <c r="B101" s="22"/>
      <c r="C101" s="16" t="s">
        <v>52</v>
      </c>
      <c r="D101" s="24"/>
      <c r="E101" s="24"/>
      <c r="F101" s="28"/>
      <c r="G101" s="28"/>
      <c r="H101" s="31"/>
    </row>
    <row r="102" spans="1:8" ht="15.75" thickBot="1" x14ac:dyDescent="0.3">
      <c r="A102" s="23"/>
      <c r="B102" s="22"/>
      <c r="C102" s="16"/>
      <c r="D102" s="24"/>
      <c r="E102" s="24"/>
      <c r="F102" s="28"/>
      <c r="G102" s="28"/>
      <c r="H102" s="31"/>
    </row>
    <row r="103" spans="1:8" ht="15.75" thickBot="1" x14ac:dyDescent="0.3">
      <c r="A103" s="23"/>
      <c r="B103" s="22"/>
      <c r="C103" s="16" t="s">
        <v>66</v>
      </c>
      <c r="D103" s="24"/>
      <c r="E103" s="24"/>
      <c r="F103" s="28"/>
      <c r="G103" s="28"/>
      <c r="H103" s="31"/>
    </row>
    <row r="104" spans="1:8" ht="15.75" thickBot="1" x14ac:dyDescent="0.3">
      <c r="A104" s="23"/>
      <c r="B104" s="22"/>
      <c r="C104" s="16" t="s">
        <v>67</v>
      </c>
      <c r="D104" s="24"/>
      <c r="E104" s="24"/>
      <c r="F104" s="28"/>
      <c r="G104" s="28"/>
      <c r="H104" s="31"/>
    </row>
    <row r="105" spans="1:8" ht="15.75" thickBot="1" x14ac:dyDescent="0.3">
      <c r="A105" s="23"/>
      <c r="B105" s="22"/>
      <c r="C105" s="16" t="s">
        <v>68</v>
      </c>
      <c r="D105" s="24"/>
      <c r="E105" s="24"/>
      <c r="F105" s="28"/>
      <c r="G105" s="28"/>
      <c r="H105" s="31"/>
    </row>
    <row r="106" spans="1:8" ht="15.75" thickBot="1" x14ac:dyDescent="0.3">
      <c r="A106" s="23"/>
      <c r="B106" s="22"/>
      <c r="C106" s="16" t="s">
        <v>69</v>
      </c>
      <c r="D106" s="24"/>
      <c r="E106" s="24"/>
      <c r="F106" s="28"/>
      <c r="G106" s="28"/>
      <c r="H106" s="31"/>
    </row>
    <row r="107" spans="1:8" ht="15.75" thickBot="1" x14ac:dyDescent="0.3">
      <c r="A107" s="23"/>
      <c r="B107" s="22"/>
      <c r="C107" s="16" t="s">
        <v>70</v>
      </c>
      <c r="D107" s="24"/>
      <c r="E107" s="24"/>
      <c r="F107" s="28"/>
      <c r="G107" s="28"/>
      <c r="H107" s="31"/>
    </row>
    <row r="108" spans="1:8" ht="15.75" thickBot="1" x14ac:dyDescent="0.3">
      <c r="A108" s="23"/>
      <c r="B108" s="22"/>
      <c r="C108" s="16" t="s">
        <v>62</v>
      </c>
      <c r="D108" s="24"/>
      <c r="E108" s="24"/>
      <c r="F108" s="28"/>
      <c r="G108" s="28"/>
      <c r="H108" s="31"/>
    </row>
    <row r="109" spans="1:8" ht="15.75" thickBot="1" x14ac:dyDescent="0.3">
      <c r="A109" s="23"/>
      <c r="B109" s="22"/>
      <c r="C109" s="16" t="s">
        <v>71</v>
      </c>
      <c r="D109" s="24"/>
      <c r="E109" s="24"/>
      <c r="F109" s="28"/>
      <c r="G109" s="28"/>
      <c r="H109" s="31"/>
    </row>
    <row r="110" spans="1:8" ht="15.75" thickBot="1" x14ac:dyDescent="0.3">
      <c r="A110" s="23"/>
      <c r="B110" s="22"/>
      <c r="C110" s="16" t="s">
        <v>23</v>
      </c>
      <c r="D110" s="24"/>
      <c r="E110" s="24"/>
      <c r="F110" s="28"/>
      <c r="G110" s="28"/>
      <c r="H110" s="31"/>
    </row>
    <row r="111" spans="1:8" ht="15.75" thickBot="1" x14ac:dyDescent="0.3">
      <c r="A111" s="23"/>
      <c r="B111" s="22"/>
      <c r="C111" s="16" t="s">
        <v>72</v>
      </c>
      <c r="D111" s="24"/>
      <c r="E111" s="24"/>
      <c r="F111" s="28"/>
      <c r="G111" s="28"/>
      <c r="H111" s="31"/>
    </row>
    <row r="112" spans="1:8" ht="15.75" thickBot="1" x14ac:dyDescent="0.3">
      <c r="A112" s="23"/>
      <c r="B112" s="22"/>
      <c r="C112" s="16" t="s">
        <v>73</v>
      </c>
      <c r="D112" s="24"/>
      <c r="E112" s="24"/>
      <c r="F112" s="28"/>
      <c r="G112" s="28"/>
      <c r="H112" s="31"/>
    </row>
    <row r="113" spans="1:8" ht="15.75" thickBot="1" x14ac:dyDescent="0.3">
      <c r="A113" s="23"/>
      <c r="B113" s="22"/>
      <c r="C113" s="16" t="s">
        <v>74</v>
      </c>
      <c r="D113" s="24"/>
      <c r="E113" s="24"/>
      <c r="F113" s="28"/>
      <c r="G113" s="28"/>
      <c r="H113" s="31"/>
    </row>
    <row r="114" spans="1:8" ht="45.75" thickBot="1" x14ac:dyDescent="0.3">
      <c r="A114" s="23"/>
      <c r="B114" s="22"/>
      <c r="C114" s="15" t="s">
        <v>76</v>
      </c>
      <c r="D114" s="24"/>
      <c r="E114" s="24"/>
      <c r="F114" s="28"/>
      <c r="G114" s="28"/>
      <c r="H114" s="31"/>
    </row>
    <row r="115" spans="1:8" ht="15.75" thickBot="1" x14ac:dyDescent="0.3">
      <c r="A115" s="23"/>
      <c r="B115" s="22"/>
      <c r="C115" s="16" t="s">
        <v>75</v>
      </c>
      <c r="D115" s="24"/>
      <c r="E115" s="24"/>
      <c r="F115" s="29"/>
      <c r="G115" s="29"/>
      <c r="H115" s="32"/>
    </row>
    <row r="116" spans="1:8" ht="30.75" thickBot="1" x14ac:dyDescent="0.3">
      <c r="A116" s="23" t="s">
        <v>165</v>
      </c>
      <c r="B116" s="22" t="s">
        <v>145</v>
      </c>
      <c r="C116" s="15" t="s">
        <v>77</v>
      </c>
      <c r="D116" s="24">
        <v>4</v>
      </c>
      <c r="E116" s="24" t="s">
        <v>33</v>
      </c>
      <c r="F116" s="27"/>
      <c r="G116" s="27"/>
      <c r="H116" s="30">
        <f>(F116+G116)*D116</f>
        <v>0</v>
      </c>
    </row>
    <row r="117" spans="1:8" ht="15.75" thickBot="1" x14ac:dyDescent="0.3">
      <c r="A117" s="23"/>
      <c r="B117" s="22"/>
      <c r="C117" s="16" t="s">
        <v>0</v>
      </c>
      <c r="D117" s="24"/>
      <c r="E117" s="24"/>
      <c r="F117" s="28"/>
      <c r="G117" s="28"/>
      <c r="H117" s="31"/>
    </row>
    <row r="118" spans="1:8" ht="15.75" thickBot="1" x14ac:dyDescent="0.3">
      <c r="A118" s="23"/>
      <c r="B118" s="22"/>
      <c r="C118" s="16" t="s">
        <v>1</v>
      </c>
      <c r="D118" s="24"/>
      <c r="E118" s="24"/>
      <c r="F118" s="28"/>
      <c r="G118" s="28"/>
      <c r="H118" s="31"/>
    </row>
    <row r="119" spans="1:8" ht="15.75" thickBot="1" x14ac:dyDescent="0.3">
      <c r="A119" s="23"/>
      <c r="B119" s="22"/>
      <c r="C119" s="16" t="s">
        <v>2</v>
      </c>
      <c r="D119" s="24"/>
      <c r="E119" s="24"/>
      <c r="F119" s="28"/>
      <c r="G119" s="28"/>
      <c r="H119" s="31"/>
    </row>
    <row r="120" spans="1:8" ht="15.75" thickBot="1" x14ac:dyDescent="0.3">
      <c r="A120" s="23"/>
      <c r="B120" s="22"/>
      <c r="C120" s="16" t="s">
        <v>50</v>
      </c>
      <c r="D120" s="24"/>
      <c r="E120" s="24"/>
      <c r="F120" s="28"/>
      <c r="G120" s="28"/>
      <c r="H120" s="31"/>
    </row>
    <row r="121" spans="1:8" ht="15.75" thickBot="1" x14ac:dyDescent="0.3">
      <c r="A121" s="23"/>
      <c r="B121" s="22"/>
      <c r="C121" s="16" t="s">
        <v>51</v>
      </c>
      <c r="D121" s="24"/>
      <c r="E121" s="24"/>
      <c r="F121" s="28"/>
      <c r="G121" s="28"/>
      <c r="H121" s="31"/>
    </row>
    <row r="122" spans="1:8" ht="15.75" thickBot="1" x14ac:dyDescent="0.3">
      <c r="A122" s="23"/>
      <c r="B122" s="22"/>
      <c r="C122" s="16" t="s">
        <v>78</v>
      </c>
      <c r="D122" s="24"/>
      <c r="E122" s="24"/>
      <c r="F122" s="28"/>
      <c r="G122" s="28"/>
      <c r="H122" s="31"/>
    </row>
    <row r="123" spans="1:8" ht="15.75" thickBot="1" x14ac:dyDescent="0.3">
      <c r="A123" s="23"/>
      <c r="B123" s="22"/>
      <c r="C123" s="16"/>
      <c r="D123" s="24"/>
      <c r="E123" s="24"/>
      <c r="F123" s="28"/>
      <c r="G123" s="28"/>
      <c r="H123" s="31"/>
    </row>
    <row r="124" spans="1:8" ht="15.75" thickBot="1" x14ac:dyDescent="0.3">
      <c r="A124" s="23"/>
      <c r="B124" s="22"/>
      <c r="C124" s="16" t="s">
        <v>66</v>
      </c>
      <c r="D124" s="24"/>
      <c r="E124" s="24"/>
      <c r="F124" s="28"/>
      <c r="G124" s="28"/>
      <c r="H124" s="31"/>
    </row>
    <row r="125" spans="1:8" ht="15.75" thickBot="1" x14ac:dyDescent="0.3">
      <c r="A125" s="23"/>
      <c r="B125" s="22"/>
      <c r="C125" s="16" t="s">
        <v>79</v>
      </c>
      <c r="D125" s="24"/>
      <c r="E125" s="24"/>
      <c r="F125" s="28"/>
      <c r="G125" s="28"/>
      <c r="H125" s="31"/>
    </row>
    <row r="126" spans="1:8" ht="30.75" thickBot="1" x14ac:dyDescent="0.3">
      <c r="A126" s="23"/>
      <c r="B126" s="22"/>
      <c r="C126" s="15" t="s">
        <v>80</v>
      </c>
      <c r="D126" s="24"/>
      <c r="E126" s="24"/>
      <c r="F126" s="28"/>
      <c r="G126" s="28"/>
      <c r="H126" s="31"/>
    </row>
    <row r="127" spans="1:8" ht="15.75" thickBot="1" x14ac:dyDescent="0.3">
      <c r="A127" s="23"/>
      <c r="B127" s="22"/>
      <c r="C127" s="16" t="s">
        <v>81</v>
      </c>
      <c r="D127" s="24"/>
      <c r="E127" s="24"/>
      <c r="F127" s="28"/>
      <c r="G127" s="28"/>
      <c r="H127" s="31"/>
    </row>
    <row r="128" spans="1:8" ht="15.75" thickBot="1" x14ac:dyDescent="0.3">
      <c r="A128" s="23"/>
      <c r="B128" s="22"/>
      <c r="C128" s="16" t="s">
        <v>82</v>
      </c>
      <c r="D128" s="24"/>
      <c r="E128" s="24"/>
      <c r="F128" s="28"/>
      <c r="G128" s="28"/>
      <c r="H128" s="31"/>
    </row>
    <row r="129" spans="1:8" ht="15.75" thickBot="1" x14ac:dyDescent="0.3">
      <c r="A129" s="23"/>
      <c r="B129" s="22"/>
      <c r="C129" s="16" t="s">
        <v>83</v>
      </c>
      <c r="D129" s="24"/>
      <c r="E129" s="24"/>
      <c r="F129" s="28"/>
      <c r="G129" s="28"/>
      <c r="H129" s="31"/>
    </row>
    <row r="130" spans="1:8" ht="15.75" thickBot="1" x14ac:dyDescent="0.3">
      <c r="A130" s="23"/>
      <c r="B130" s="22"/>
      <c r="C130" s="16" t="s">
        <v>84</v>
      </c>
      <c r="D130" s="24"/>
      <c r="E130" s="24"/>
      <c r="F130" s="28"/>
      <c r="G130" s="28"/>
      <c r="H130" s="31"/>
    </row>
    <row r="131" spans="1:8" ht="15.75" thickBot="1" x14ac:dyDescent="0.3">
      <c r="A131" s="23"/>
      <c r="B131" s="22"/>
      <c r="C131" s="16" t="s">
        <v>85</v>
      </c>
      <c r="D131" s="24"/>
      <c r="E131" s="24"/>
      <c r="F131" s="28"/>
      <c r="G131" s="28"/>
      <c r="H131" s="31"/>
    </row>
    <row r="132" spans="1:8" ht="15.75" thickBot="1" x14ac:dyDescent="0.3">
      <c r="A132" s="23"/>
      <c r="B132" s="22"/>
      <c r="C132" s="16" t="s">
        <v>86</v>
      </c>
      <c r="D132" s="24"/>
      <c r="E132" s="24"/>
      <c r="F132" s="28"/>
      <c r="G132" s="28"/>
      <c r="H132" s="31"/>
    </row>
    <row r="133" spans="1:8" ht="15.75" thickBot="1" x14ac:dyDescent="0.3">
      <c r="A133" s="23"/>
      <c r="B133" s="22"/>
      <c r="C133" s="16" t="s">
        <v>87</v>
      </c>
      <c r="D133" s="24"/>
      <c r="E133" s="24"/>
      <c r="F133" s="28"/>
      <c r="G133" s="28"/>
      <c r="H133" s="31"/>
    </row>
    <row r="134" spans="1:8" ht="15.75" thickBot="1" x14ac:dyDescent="0.3">
      <c r="A134" s="23"/>
      <c r="B134" s="22"/>
      <c r="C134" s="16" t="s">
        <v>88</v>
      </c>
      <c r="D134" s="24"/>
      <c r="E134" s="24"/>
      <c r="F134" s="28"/>
      <c r="G134" s="28"/>
      <c r="H134" s="31"/>
    </row>
    <row r="135" spans="1:8" ht="15.75" thickBot="1" x14ac:dyDescent="0.3">
      <c r="A135" s="23"/>
      <c r="B135" s="22"/>
      <c r="C135" s="16" t="s">
        <v>89</v>
      </c>
      <c r="D135" s="24"/>
      <c r="E135" s="24"/>
      <c r="F135" s="29"/>
      <c r="G135" s="29"/>
      <c r="H135" s="32"/>
    </row>
    <row r="136" spans="1:8" ht="30.75" thickBot="1" x14ac:dyDescent="0.3">
      <c r="A136" s="23" t="s">
        <v>166</v>
      </c>
      <c r="B136" s="22" t="s">
        <v>167</v>
      </c>
      <c r="C136" s="15" t="s">
        <v>90</v>
      </c>
      <c r="D136" s="24">
        <v>4</v>
      </c>
      <c r="E136" s="24" t="s">
        <v>33</v>
      </c>
      <c r="F136" s="27"/>
      <c r="G136" s="27"/>
      <c r="H136" s="30">
        <f>(F136+G136)*D136</f>
        <v>0</v>
      </c>
    </row>
    <row r="137" spans="1:8" ht="15.75" thickBot="1" x14ac:dyDescent="0.3">
      <c r="A137" s="23"/>
      <c r="B137" s="22"/>
      <c r="C137" s="15" t="s">
        <v>0</v>
      </c>
      <c r="D137" s="24"/>
      <c r="E137" s="24"/>
      <c r="F137" s="28"/>
      <c r="G137" s="28"/>
      <c r="H137" s="31"/>
    </row>
    <row r="138" spans="1:8" ht="15.75" thickBot="1" x14ac:dyDescent="0.3">
      <c r="A138" s="23"/>
      <c r="B138" s="22"/>
      <c r="C138" s="15" t="s">
        <v>1</v>
      </c>
      <c r="D138" s="24"/>
      <c r="E138" s="24"/>
      <c r="F138" s="28"/>
      <c r="G138" s="28"/>
      <c r="H138" s="31"/>
    </row>
    <row r="139" spans="1:8" ht="15.75" thickBot="1" x14ac:dyDescent="0.3">
      <c r="A139" s="23"/>
      <c r="B139" s="22"/>
      <c r="C139" s="15" t="s">
        <v>91</v>
      </c>
      <c r="D139" s="24"/>
      <c r="E139" s="24"/>
      <c r="F139" s="28"/>
      <c r="G139" s="28"/>
      <c r="H139" s="31"/>
    </row>
    <row r="140" spans="1:8" ht="15.75" thickBot="1" x14ac:dyDescent="0.3">
      <c r="A140" s="23"/>
      <c r="B140" s="22"/>
      <c r="C140" s="15" t="s">
        <v>50</v>
      </c>
      <c r="D140" s="24"/>
      <c r="E140" s="24"/>
      <c r="F140" s="28"/>
      <c r="G140" s="28"/>
      <c r="H140" s="31"/>
    </row>
    <row r="141" spans="1:8" ht="15.75" thickBot="1" x14ac:dyDescent="0.3">
      <c r="A141" s="23"/>
      <c r="B141" s="22"/>
      <c r="C141" s="15" t="s">
        <v>51</v>
      </c>
      <c r="D141" s="24"/>
      <c r="E141" s="24"/>
      <c r="F141" s="28"/>
      <c r="G141" s="28"/>
      <c r="H141" s="31"/>
    </row>
    <row r="142" spans="1:8" ht="15.75" thickBot="1" x14ac:dyDescent="0.3">
      <c r="A142" s="23"/>
      <c r="B142" s="22"/>
      <c r="C142" s="15" t="s">
        <v>78</v>
      </c>
      <c r="D142" s="24"/>
      <c r="E142" s="24"/>
      <c r="F142" s="28"/>
      <c r="G142" s="28"/>
      <c r="H142" s="31"/>
    </row>
    <row r="143" spans="1:8" ht="15.75" thickBot="1" x14ac:dyDescent="0.3">
      <c r="A143" s="23"/>
      <c r="B143" s="22"/>
      <c r="C143" s="15"/>
      <c r="D143" s="24"/>
      <c r="E143" s="24"/>
      <c r="F143" s="28"/>
      <c r="G143" s="28"/>
      <c r="H143" s="31"/>
    </row>
    <row r="144" spans="1:8" ht="15.75" thickBot="1" x14ac:dyDescent="0.3">
      <c r="A144" s="23"/>
      <c r="B144" s="22"/>
      <c r="C144" s="15" t="s">
        <v>4</v>
      </c>
      <c r="D144" s="24"/>
      <c r="E144" s="24"/>
      <c r="F144" s="28"/>
      <c r="G144" s="28"/>
      <c r="H144" s="31"/>
    </row>
    <row r="145" spans="1:8" ht="15.75" thickBot="1" x14ac:dyDescent="0.3">
      <c r="A145" s="23"/>
      <c r="B145" s="22"/>
      <c r="C145" s="15" t="s">
        <v>92</v>
      </c>
      <c r="D145" s="24"/>
      <c r="E145" s="24"/>
      <c r="F145" s="28"/>
      <c r="G145" s="28"/>
      <c r="H145" s="31"/>
    </row>
    <row r="146" spans="1:8" ht="15.75" thickBot="1" x14ac:dyDescent="0.3">
      <c r="A146" s="23"/>
      <c r="B146" s="22"/>
      <c r="C146" s="15" t="s">
        <v>93</v>
      </c>
      <c r="D146" s="24"/>
      <c r="E146" s="24"/>
      <c r="F146" s="28"/>
      <c r="G146" s="28"/>
      <c r="H146" s="31"/>
    </row>
    <row r="147" spans="1:8" ht="15.75" thickBot="1" x14ac:dyDescent="0.3">
      <c r="A147" s="23"/>
      <c r="B147" s="22"/>
      <c r="C147" s="15" t="s">
        <v>94</v>
      </c>
      <c r="D147" s="24"/>
      <c r="E147" s="24"/>
      <c r="F147" s="28"/>
      <c r="G147" s="28"/>
      <c r="H147" s="31"/>
    </row>
    <row r="148" spans="1:8" ht="15.75" thickBot="1" x14ac:dyDescent="0.3">
      <c r="A148" s="23"/>
      <c r="B148" s="22"/>
      <c r="C148" s="15" t="s">
        <v>101</v>
      </c>
      <c r="D148" s="24"/>
      <c r="E148" s="24"/>
      <c r="F148" s="28"/>
      <c r="G148" s="28"/>
      <c r="H148" s="31"/>
    </row>
    <row r="149" spans="1:8" ht="15.75" thickBot="1" x14ac:dyDescent="0.3">
      <c r="A149" s="23"/>
      <c r="B149" s="22"/>
      <c r="C149" s="15" t="s">
        <v>95</v>
      </c>
      <c r="D149" s="24"/>
      <c r="E149" s="24"/>
      <c r="F149" s="28"/>
      <c r="G149" s="28"/>
      <c r="H149" s="31"/>
    </row>
    <row r="150" spans="1:8" ht="15.75" thickBot="1" x14ac:dyDescent="0.3">
      <c r="A150" s="23"/>
      <c r="B150" s="22"/>
      <c r="C150" s="15" t="s">
        <v>96</v>
      </c>
      <c r="D150" s="24"/>
      <c r="E150" s="24"/>
      <c r="F150" s="28"/>
      <c r="G150" s="28"/>
      <c r="H150" s="31"/>
    </row>
    <row r="151" spans="1:8" ht="15.75" thickBot="1" x14ac:dyDescent="0.3">
      <c r="A151" s="23"/>
      <c r="B151" s="22"/>
      <c r="C151" s="15" t="s">
        <v>97</v>
      </c>
      <c r="D151" s="24"/>
      <c r="E151" s="24"/>
      <c r="F151" s="28"/>
      <c r="G151" s="28"/>
      <c r="H151" s="31"/>
    </row>
    <row r="152" spans="1:8" ht="30.75" thickBot="1" x14ac:dyDescent="0.3">
      <c r="A152" s="23"/>
      <c r="B152" s="22"/>
      <c r="C152" s="15" t="s">
        <v>98</v>
      </c>
      <c r="D152" s="24"/>
      <c r="E152" s="24"/>
      <c r="F152" s="28"/>
      <c r="G152" s="28"/>
      <c r="H152" s="31"/>
    </row>
    <row r="153" spans="1:8" ht="15.75" thickBot="1" x14ac:dyDescent="0.3">
      <c r="A153" s="23"/>
      <c r="B153" s="22"/>
      <c r="C153" s="15" t="s">
        <v>99</v>
      </c>
      <c r="D153" s="24"/>
      <c r="E153" s="24"/>
      <c r="F153" s="28"/>
      <c r="G153" s="28"/>
      <c r="H153" s="31"/>
    </row>
    <row r="154" spans="1:8" ht="15.75" thickBot="1" x14ac:dyDescent="0.3">
      <c r="A154" s="23"/>
      <c r="B154" s="22"/>
      <c r="C154" s="15" t="s">
        <v>102</v>
      </c>
      <c r="D154" s="24"/>
      <c r="E154" s="24"/>
      <c r="F154" s="28"/>
      <c r="G154" s="28"/>
      <c r="H154" s="31"/>
    </row>
    <row r="155" spans="1:8" ht="15.75" thickBot="1" x14ac:dyDescent="0.3">
      <c r="A155" s="23"/>
      <c r="B155" s="22"/>
      <c r="C155" s="15" t="s">
        <v>103</v>
      </c>
      <c r="D155" s="24"/>
      <c r="E155" s="24"/>
      <c r="F155" s="28"/>
      <c r="G155" s="28"/>
      <c r="H155" s="31"/>
    </row>
    <row r="156" spans="1:8" ht="15.75" thickBot="1" x14ac:dyDescent="0.3">
      <c r="A156" s="23"/>
      <c r="B156" s="22"/>
      <c r="C156" s="15" t="s">
        <v>100</v>
      </c>
      <c r="D156" s="24"/>
      <c r="E156" s="24"/>
      <c r="F156" s="29"/>
      <c r="G156" s="29"/>
      <c r="H156" s="32"/>
    </row>
    <row r="157" spans="1:8" ht="30.75" thickBot="1" x14ac:dyDescent="0.3">
      <c r="A157" s="23" t="s">
        <v>176</v>
      </c>
      <c r="B157" s="22" t="s">
        <v>177</v>
      </c>
      <c r="C157" s="15" t="s">
        <v>168</v>
      </c>
      <c r="D157" s="24">
        <v>2</v>
      </c>
      <c r="E157" s="24" t="s">
        <v>33</v>
      </c>
      <c r="F157" s="27"/>
      <c r="G157" s="27"/>
      <c r="H157" s="30">
        <f>(F157+G157)*D157</f>
        <v>0</v>
      </c>
    </row>
    <row r="158" spans="1:8" ht="30.75" thickBot="1" x14ac:dyDescent="0.3">
      <c r="A158" s="23"/>
      <c r="B158" s="22"/>
      <c r="C158" s="15" t="s">
        <v>169</v>
      </c>
      <c r="D158" s="24"/>
      <c r="E158" s="24"/>
      <c r="F158" s="28"/>
      <c r="G158" s="28"/>
      <c r="H158" s="31"/>
    </row>
    <row r="159" spans="1:8" ht="15.75" thickBot="1" x14ac:dyDescent="0.3">
      <c r="A159" s="23"/>
      <c r="B159" s="22"/>
      <c r="C159" s="15" t="s">
        <v>170</v>
      </c>
      <c r="D159" s="24"/>
      <c r="E159" s="24"/>
      <c r="F159" s="28"/>
      <c r="G159" s="28"/>
      <c r="H159" s="31"/>
    </row>
    <row r="160" spans="1:8" ht="15.75" thickBot="1" x14ac:dyDescent="0.3">
      <c r="A160" s="23"/>
      <c r="B160" s="22"/>
      <c r="C160" s="15" t="s">
        <v>171</v>
      </c>
      <c r="D160" s="24"/>
      <c r="E160" s="24"/>
      <c r="F160" s="28"/>
      <c r="G160" s="28"/>
      <c r="H160" s="31"/>
    </row>
    <row r="161" spans="1:8" ht="15.75" thickBot="1" x14ac:dyDescent="0.3">
      <c r="A161" s="23"/>
      <c r="B161" s="22"/>
      <c r="C161" s="15" t="s">
        <v>172</v>
      </c>
      <c r="D161" s="24"/>
      <c r="E161" s="24"/>
      <c r="F161" s="28"/>
      <c r="G161" s="28"/>
      <c r="H161" s="31"/>
    </row>
    <row r="162" spans="1:8" ht="15.75" thickBot="1" x14ac:dyDescent="0.3">
      <c r="A162" s="23"/>
      <c r="B162" s="22"/>
      <c r="C162" s="15" t="s">
        <v>173</v>
      </c>
      <c r="D162" s="24"/>
      <c r="E162" s="24"/>
      <c r="F162" s="28"/>
      <c r="G162" s="28"/>
      <c r="H162" s="31"/>
    </row>
    <row r="163" spans="1:8" ht="31.5" customHeight="1" thickBot="1" x14ac:dyDescent="0.3">
      <c r="A163" s="23"/>
      <c r="B163" s="22"/>
      <c r="C163" s="15" t="s">
        <v>194</v>
      </c>
      <c r="D163" s="24"/>
      <c r="E163" s="24"/>
      <c r="F163" s="28"/>
      <c r="G163" s="28"/>
      <c r="H163" s="31"/>
    </row>
    <row r="164" spans="1:8" ht="30.75" thickBot="1" x14ac:dyDescent="0.3">
      <c r="A164" s="23"/>
      <c r="B164" s="22"/>
      <c r="C164" s="15" t="s">
        <v>174</v>
      </c>
      <c r="D164" s="24"/>
      <c r="E164" s="24"/>
      <c r="F164" s="28"/>
      <c r="G164" s="28"/>
      <c r="H164" s="31"/>
    </row>
    <row r="165" spans="1:8" ht="30.75" thickBot="1" x14ac:dyDescent="0.3">
      <c r="A165" s="23"/>
      <c r="B165" s="22"/>
      <c r="C165" s="15" t="s">
        <v>175</v>
      </c>
      <c r="D165" s="24"/>
      <c r="E165" s="24"/>
      <c r="F165" s="29"/>
      <c r="G165" s="29"/>
      <c r="H165" s="32"/>
    </row>
    <row r="166" spans="1:8" ht="30.75" thickBot="1" x14ac:dyDescent="0.3">
      <c r="A166" s="23" t="s">
        <v>178</v>
      </c>
      <c r="B166" s="22" t="s">
        <v>144</v>
      </c>
      <c r="C166" s="15" t="s">
        <v>136</v>
      </c>
      <c r="D166" s="24">
        <v>6</v>
      </c>
      <c r="E166" s="24" t="s">
        <v>188</v>
      </c>
      <c r="F166" s="27"/>
      <c r="G166" s="27"/>
      <c r="H166" s="30">
        <f>(F166+G166)*D166</f>
        <v>0</v>
      </c>
    </row>
    <row r="167" spans="1:8" ht="15.75" thickBot="1" x14ac:dyDescent="0.3">
      <c r="A167" s="23"/>
      <c r="B167" s="22"/>
      <c r="C167" s="15" t="s">
        <v>137</v>
      </c>
      <c r="D167" s="24"/>
      <c r="E167" s="24"/>
      <c r="F167" s="28"/>
      <c r="G167" s="28"/>
      <c r="H167" s="31"/>
    </row>
    <row r="168" spans="1:8" ht="15.75" thickBot="1" x14ac:dyDescent="0.3">
      <c r="A168" s="23"/>
      <c r="B168" s="22"/>
      <c r="C168" s="15" t="s">
        <v>138</v>
      </c>
      <c r="D168" s="24"/>
      <c r="E168" s="24"/>
      <c r="F168" s="28"/>
      <c r="G168" s="28"/>
      <c r="H168" s="31"/>
    </row>
    <row r="169" spans="1:8" ht="15.75" thickBot="1" x14ac:dyDescent="0.3">
      <c r="A169" s="23"/>
      <c r="B169" s="22"/>
      <c r="C169" s="15" t="s">
        <v>139</v>
      </c>
      <c r="D169" s="24"/>
      <c r="E169" s="24"/>
      <c r="F169" s="28"/>
      <c r="G169" s="28"/>
      <c r="H169" s="31"/>
    </row>
    <row r="170" spans="1:8" ht="15.75" thickBot="1" x14ac:dyDescent="0.3">
      <c r="A170" s="23"/>
      <c r="B170" s="22"/>
      <c r="C170" s="15" t="s">
        <v>140</v>
      </c>
      <c r="D170" s="24"/>
      <c r="E170" s="24"/>
      <c r="F170" s="28"/>
      <c r="G170" s="28"/>
      <c r="H170" s="31"/>
    </row>
    <row r="171" spans="1:8" ht="15.75" thickBot="1" x14ac:dyDescent="0.3">
      <c r="A171" s="23"/>
      <c r="B171" s="22"/>
      <c r="C171" s="15" t="s">
        <v>141</v>
      </c>
      <c r="D171" s="24"/>
      <c r="E171" s="24"/>
      <c r="F171" s="28"/>
      <c r="G171" s="28"/>
      <c r="H171" s="31"/>
    </row>
    <row r="172" spans="1:8" ht="15.75" thickBot="1" x14ac:dyDescent="0.3">
      <c r="A172" s="23"/>
      <c r="B172" s="22"/>
      <c r="C172" s="15" t="s">
        <v>142</v>
      </c>
      <c r="D172" s="24"/>
      <c r="E172" s="24"/>
      <c r="F172" s="28"/>
      <c r="G172" s="28"/>
      <c r="H172" s="31"/>
    </row>
    <row r="173" spans="1:8" ht="15.75" thickBot="1" x14ac:dyDescent="0.3">
      <c r="A173" s="23"/>
      <c r="B173" s="22"/>
      <c r="C173" s="15" t="s">
        <v>143</v>
      </c>
      <c r="D173" s="24"/>
      <c r="E173" s="24"/>
      <c r="F173" s="29"/>
      <c r="G173" s="29"/>
      <c r="H173" s="32"/>
    </row>
    <row r="174" spans="1:8" ht="45.75" thickBot="1" x14ac:dyDescent="0.3">
      <c r="A174" s="23" t="s">
        <v>179</v>
      </c>
      <c r="B174" s="22" t="s">
        <v>189</v>
      </c>
      <c r="C174" s="15" t="s">
        <v>116</v>
      </c>
      <c r="D174" s="24">
        <v>4</v>
      </c>
      <c r="E174" s="24" t="s">
        <v>33</v>
      </c>
      <c r="F174" s="27"/>
      <c r="G174" s="27"/>
      <c r="H174" s="30">
        <f>(F174+G174)*D174</f>
        <v>0</v>
      </c>
    </row>
    <row r="175" spans="1:8" ht="15.75" thickBot="1" x14ac:dyDescent="0.3">
      <c r="A175" s="23"/>
      <c r="B175" s="22"/>
      <c r="C175" s="15"/>
      <c r="D175" s="24"/>
      <c r="E175" s="24"/>
      <c r="F175" s="28"/>
      <c r="G175" s="28"/>
      <c r="H175" s="31"/>
    </row>
    <row r="176" spans="1:8" ht="15.75" thickBot="1" x14ac:dyDescent="0.3">
      <c r="A176" s="23"/>
      <c r="B176" s="22"/>
      <c r="C176" s="15" t="s">
        <v>104</v>
      </c>
      <c r="D176" s="24"/>
      <c r="E176" s="24"/>
      <c r="F176" s="28"/>
      <c r="G176" s="28"/>
      <c r="H176" s="31"/>
    </row>
    <row r="177" spans="1:8" ht="15.75" thickBot="1" x14ac:dyDescent="0.3">
      <c r="A177" s="23"/>
      <c r="B177" s="22"/>
      <c r="C177" s="15" t="s">
        <v>105</v>
      </c>
      <c r="D177" s="24"/>
      <c r="E177" s="24"/>
      <c r="F177" s="28"/>
      <c r="G177" s="28"/>
      <c r="H177" s="31"/>
    </row>
    <row r="178" spans="1:8" ht="15.75" thickBot="1" x14ac:dyDescent="0.3">
      <c r="A178" s="23"/>
      <c r="B178" s="22"/>
      <c r="C178" s="15" t="s">
        <v>106</v>
      </c>
      <c r="D178" s="24"/>
      <c r="E178" s="24"/>
      <c r="F178" s="28"/>
      <c r="G178" s="28"/>
      <c r="H178" s="31"/>
    </row>
    <row r="179" spans="1:8" ht="15.75" thickBot="1" x14ac:dyDescent="0.3">
      <c r="A179" s="23"/>
      <c r="B179" s="22"/>
      <c r="C179" s="15" t="s">
        <v>107</v>
      </c>
      <c r="D179" s="24"/>
      <c r="E179" s="24"/>
      <c r="F179" s="28"/>
      <c r="G179" s="28"/>
      <c r="H179" s="31"/>
    </row>
    <row r="180" spans="1:8" ht="15.75" thickBot="1" x14ac:dyDescent="0.3">
      <c r="A180" s="23"/>
      <c r="B180" s="22"/>
      <c r="C180" s="15" t="s">
        <v>108</v>
      </c>
      <c r="D180" s="24"/>
      <c r="E180" s="24"/>
      <c r="F180" s="28"/>
      <c r="G180" s="28"/>
      <c r="H180" s="31"/>
    </row>
    <row r="181" spans="1:8" ht="15.75" thickBot="1" x14ac:dyDescent="0.3">
      <c r="A181" s="23"/>
      <c r="B181" s="22"/>
      <c r="C181" s="15" t="s">
        <v>109</v>
      </c>
      <c r="D181" s="24"/>
      <c r="E181" s="24"/>
      <c r="F181" s="28"/>
      <c r="G181" s="28"/>
      <c r="H181" s="31"/>
    </row>
    <row r="182" spans="1:8" ht="15.75" thickBot="1" x14ac:dyDescent="0.3">
      <c r="A182" s="23"/>
      <c r="B182" s="22"/>
      <c r="C182" s="15" t="s">
        <v>110</v>
      </c>
      <c r="D182" s="24"/>
      <c r="E182" s="24"/>
      <c r="F182" s="28"/>
      <c r="G182" s="28"/>
      <c r="H182" s="31"/>
    </row>
    <row r="183" spans="1:8" ht="15.75" thickBot="1" x14ac:dyDescent="0.3">
      <c r="A183" s="23"/>
      <c r="B183" s="22"/>
      <c r="C183" s="15" t="s">
        <v>111</v>
      </c>
      <c r="D183" s="24"/>
      <c r="E183" s="24"/>
      <c r="F183" s="28"/>
      <c r="G183" s="28"/>
      <c r="H183" s="31"/>
    </row>
    <row r="184" spans="1:8" ht="15.75" thickBot="1" x14ac:dyDescent="0.3">
      <c r="A184" s="23"/>
      <c r="B184" s="22"/>
      <c r="C184" s="15" t="s">
        <v>112</v>
      </c>
      <c r="D184" s="24"/>
      <c r="E184" s="24"/>
      <c r="F184" s="28"/>
      <c r="G184" s="28"/>
      <c r="H184" s="31"/>
    </row>
    <row r="185" spans="1:8" ht="15.75" thickBot="1" x14ac:dyDescent="0.3">
      <c r="A185" s="23"/>
      <c r="B185" s="22"/>
      <c r="C185" s="15" t="s">
        <v>113</v>
      </c>
      <c r="D185" s="24"/>
      <c r="E185" s="24"/>
      <c r="F185" s="28"/>
      <c r="G185" s="28"/>
      <c r="H185" s="31"/>
    </row>
    <row r="186" spans="1:8" ht="15.75" thickBot="1" x14ac:dyDescent="0.3">
      <c r="A186" s="23"/>
      <c r="B186" s="22"/>
      <c r="C186" s="15" t="s">
        <v>114</v>
      </c>
      <c r="D186" s="24"/>
      <c r="E186" s="24"/>
      <c r="F186" s="28"/>
      <c r="G186" s="28"/>
      <c r="H186" s="31"/>
    </row>
    <row r="187" spans="1:8" ht="15.75" thickBot="1" x14ac:dyDescent="0.3">
      <c r="A187" s="23"/>
      <c r="B187" s="22"/>
      <c r="C187" s="15" t="s">
        <v>115</v>
      </c>
      <c r="D187" s="24"/>
      <c r="E187" s="24"/>
      <c r="F187" s="28"/>
      <c r="G187" s="28"/>
      <c r="H187" s="31"/>
    </row>
    <row r="188" spans="1:8" ht="15.75" thickBot="1" x14ac:dyDescent="0.3">
      <c r="A188" s="23"/>
      <c r="B188" s="22"/>
      <c r="C188" s="15" t="s">
        <v>193</v>
      </c>
      <c r="D188" s="24"/>
      <c r="E188" s="24"/>
      <c r="F188" s="29"/>
      <c r="G188" s="29"/>
      <c r="H188" s="32"/>
    </row>
    <row r="189" spans="1:8" ht="75.75" customHeight="1" thickBot="1" x14ac:dyDescent="0.3">
      <c r="A189" s="17" t="s">
        <v>180</v>
      </c>
      <c r="B189" s="18" t="s">
        <v>135</v>
      </c>
      <c r="C189" s="15" t="s">
        <v>117</v>
      </c>
      <c r="D189" s="19">
        <v>2</v>
      </c>
      <c r="E189" s="19" t="s">
        <v>33</v>
      </c>
      <c r="F189" s="5"/>
      <c r="G189" s="5"/>
      <c r="H189" s="6">
        <f>(F189+G189)*D189</f>
        <v>0</v>
      </c>
    </row>
    <row r="190" spans="1:8" ht="30.75" thickBot="1" x14ac:dyDescent="0.3">
      <c r="A190" s="23" t="s">
        <v>181</v>
      </c>
      <c r="B190" s="22" t="s">
        <v>134</v>
      </c>
      <c r="C190" s="15" t="s">
        <v>118</v>
      </c>
      <c r="D190" s="24">
        <v>4</v>
      </c>
      <c r="E190" s="24" t="s">
        <v>33</v>
      </c>
      <c r="F190" s="27"/>
      <c r="G190" s="27"/>
      <c r="H190" s="30">
        <f>(F190+G190)*D190</f>
        <v>0</v>
      </c>
    </row>
    <row r="191" spans="1:8" ht="15.75" thickBot="1" x14ac:dyDescent="0.3">
      <c r="A191" s="23"/>
      <c r="B191" s="22"/>
      <c r="C191" s="15" t="s">
        <v>119</v>
      </c>
      <c r="D191" s="24"/>
      <c r="E191" s="24"/>
      <c r="F191" s="28"/>
      <c r="G191" s="28"/>
      <c r="H191" s="31"/>
    </row>
    <row r="192" spans="1:8" ht="15.75" thickBot="1" x14ac:dyDescent="0.3">
      <c r="A192" s="23"/>
      <c r="B192" s="22"/>
      <c r="C192" s="15" t="s">
        <v>120</v>
      </c>
      <c r="D192" s="24"/>
      <c r="E192" s="24"/>
      <c r="F192" s="28"/>
      <c r="G192" s="28"/>
      <c r="H192" s="31"/>
    </row>
    <row r="193" spans="1:8" ht="15.75" thickBot="1" x14ac:dyDescent="0.3">
      <c r="A193" s="23"/>
      <c r="B193" s="22"/>
      <c r="C193" s="15" t="s">
        <v>121</v>
      </c>
      <c r="D193" s="24"/>
      <c r="E193" s="24"/>
      <c r="F193" s="28"/>
      <c r="G193" s="28"/>
      <c r="H193" s="31"/>
    </row>
    <row r="194" spans="1:8" ht="15.75" thickBot="1" x14ac:dyDescent="0.3">
      <c r="A194" s="23"/>
      <c r="B194" s="22"/>
      <c r="C194" s="15" t="s">
        <v>122</v>
      </c>
      <c r="D194" s="24"/>
      <c r="E194" s="24"/>
      <c r="F194" s="28"/>
      <c r="G194" s="28"/>
      <c r="H194" s="31"/>
    </row>
    <row r="195" spans="1:8" ht="15.75" thickBot="1" x14ac:dyDescent="0.3">
      <c r="A195" s="23"/>
      <c r="B195" s="22"/>
      <c r="C195" s="15" t="s">
        <v>123</v>
      </c>
      <c r="D195" s="24"/>
      <c r="E195" s="24"/>
      <c r="F195" s="28"/>
      <c r="G195" s="28"/>
      <c r="H195" s="31"/>
    </row>
    <row r="196" spans="1:8" ht="30.75" thickBot="1" x14ac:dyDescent="0.3">
      <c r="A196" s="23"/>
      <c r="B196" s="22"/>
      <c r="C196" s="15" t="s">
        <v>124</v>
      </c>
      <c r="D196" s="24"/>
      <c r="E196" s="24"/>
      <c r="F196" s="28"/>
      <c r="G196" s="28"/>
      <c r="H196" s="31"/>
    </row>
    <row r="197" spans="1:8" ht="15.75" thickBot="1" x14ac:dyDescent="0.3">
      <c r="A197" s="23"/>
      <c r="B197" s="22"/>
      <c r="C197" s="15" t="s">
        <v>125</v>
      </c>
      <c r="D197" s="24"/>
      <c r="E197" s="24"/>
      <c r="F197" s="29"/>
      <c r="G197" s="29"/>
      <c r="H197" s="31"/>
    </row>
    <row r="198" spans="1:8" ht="57.75" thickBot="1" x14ac:dyDescent="0.3">
      <c r="A198" s="17" t="s">
        <v>182</v>
      </c>
      <c r="B198" s="18" t="s">
        <v>133</v>
      </c>
      <c r="C198" s="20" t="s">
        <v>126</v>
      </c>
      <c r="D198" s="19">
        <v>4</v>
      </c>
      <c r="E198" s="19" t="s">
        <v>33</v>
      </c>
      <c r="F198" s="5"/>
      <c r="G198" s="5"/>
      <c r="H198" s="6">
        <f t="shared" ref="H198:H201" si="0">(F198+G198)*D198</f>
        <v>0</v>
      </c>
    </row>
    <row r="199" spans="1:8" ht="43.5" thickBot="1" x14ac:dyDescent="0.3">
      <c r="A199" s="17" t="s">
        <v>148</v>
      </c>
      <c r="B199" s="21" t="s">
        <v>132</v>
      </c>
      <c r="C199" s="20" t="s">
        <v>127</v>
      </c>
      <c r="D199" s="19">
        <v>4</v>
      </c>
      <c r="E199" s="19" t="s">
        <v>33</v>
      </c>
      <c r="F199" s="5"/>
      <c r="G199" s="5"/>
      <c r="H199" s="6">
        <f t="shared" si="0"/>
        <v>0</v>
      </c>
    </row>
    <row r="200" spans="1:8" ht="43.5" thickBot="1" x14ac:dyDescent="0.3">
      <c r="A200" s="17" t="s">
        <v>147</v>
      </c>
      <c r="B200" s="21" t="s">
        <v>131</v>
      </c>
      <c r="C200" s="20" t="s">
        <v>128</v>
      </c>
      <c r="D200" s="19">
        <v>1</v>
      </c>
      <c r="E200" s="19" t="s">
        <v>33</v>
      </c>
      <c r="F200" s="5"/>
      <c r="G200" s="5"/>
      <c r="H200" s="6">
        <f t="shared" si="0"/>
        <v>0</v>
      </c>
    </row>
    <row r="201" spans="1:8" ht="43.5" thickBot="1" x14ac:dyDescent="0.3">
      <c r="A201" s="17" t="s">
        <v>146</v>
      </c>
      <c r="B201" s="21" t="s">
        <v>130</v>
      </c>
      <c r="C201" s="20" t="s">
        <v>129</v>
      </c>
      <c r="D201" s="19">
        <v>1</v>
      </c>
      <c r="E201" s="19" t="s">
        <v>33</v>
      </c>
      <c r="F201" s="5"/>
      <c r="G201" s="5"/>
      <c r="H201" s="7">
        <f t="shared" si="0"/>
        <v>0</v>
      </c>
    </row>
    <row r="203" spans="1:8" ht="15.75" thickBot="1" x14ac:dyDescent="0.3"/>
    <row r="204" spans="1:8" ht="15.75" thickBot="1" x14ac:dyDescent="0.3">
      <c r="F204" s="33" t="s">
        <v>191</v>
      </c>
      <c r="G204" s="34"/>
      <c r="H204" s="10">
        <f>SUM(H2:H201)</f>
        <v>0</v>
      </c>
    </row>
  </sheetData>
  <sheetProtection sheet="1" objects="1" scenarios="1"/>
  <mergeCells count="78">
    <mergeCell ref="F190:F197"/>
    <mergeCell ref="G190:G197"/>
    <mergeCell ref="H190:H197"/>
    <mergeCell ref="F204:G204"/>
    <mergeCell ref="F166:F173"/>
    <mergeCell ref="G166:G173"/>
    <mergeCell ref="H166:H173"/>
    <mergeCell ref="F174:F188"/>
    <mergeCell ref="G174:G188"/>
    <mergeCell ref="H174:H188"/>
    <mergeCell ref="F136:F156"/>
    <mergeCell ref="G136:G156"/>
    <mergeCell ref="H136:H156"/>
    <mergeCell ref="F157:F165"/>
    <mergeCell ref="G157:G165"/>
    <mergeCell ref="H157:H165"/>
    <mergeCell ref="F95:F115"/>
    <mergeCell ref="G95:G115"/>
    <mergeCell ref="H95:H115"/>
    <mergeCell ref="F116:F135"/>
    <mergeCell ref="G116:G135"/>
    <mergeCell ref="H116:H135"/>
    <mergeCell ref="F53:F77"/>
    <mergeCell ref="G53:G77"/>
    <mergeCell ref="H53:H77"/>
    <mergeCell ref="F78:F94"/>
    <mergeCell ref="G78:G94"/>
    <mergeCell ref="H78:H94"/>
    <mergeCell ref="F2:F30"/>
    <mergeCell ref="G2:G30"/>
    <mergeCell ref="H2:H30"/>
    <mergeCell ref="F31:F52"/>
    <mergeCell ref="G31:G52"/>
    <mergeCell ref="H31:H52"/>
    <mergeCell ref="D136:D156"/>
    <mergeCell ref="E136:E156"/>
    <mergeCell ref="D157:D165"/>
    <mergeCell ref="E157:E165"/>
    <mergeCell ref="D190:D197"/>
    <mergeCell ref="E190:E197"/>
    <mergeCell ref="D166:D173"/>
    <mergeCell ref="E166:E173"/>
    <mergeCell ref="D174:D188"/>
    <mergeCell ref="E174:E188"/>
    <mergeCell ref="A2:A30"/>
    <mergeCell ref="B31:B52"/>
    <mergeCell ref="B53:B77"/>
    <mergeCell ref="B136:B156"/>
    <mergeCell ref="A31:A52"/>
    <mergeCell ref="D2:D30"/>
    <mergeCell ref="E2:E30"/>
    <mergeCell ref="D31:D52"/>
    <mergeCell ref="E31:E52"/>
    <mergeCell ref="B116:B135"/>
    <mergeCell ref="B95:B115"/>
    <mergeCell ref="B78:B94"/>
    <mergeCell ref="B2:B30"/>
    <mergeCell ref="E53:E77"/>
    <mergeCell ref="D53:D77"/>
    <mergeCell ref="D78:D94"/>
    <mergeCell ref="E78:E94"/>
    <mergeCell ref="D95:D115"/>
    <mergeCell ref="E95:E115"/>
    <mergeCell ref="D116:D135"/>
    <mergeCell ref="E116:E135"/>
    <mergeCell ref="B174:B188"/>
    <mergeCell ref="B190:B197"/>
    <mergeCell ref="B166:B173"/>
    <mergeCell ref="A95:A115"/>
    <mergeCell ref="A53:A77"/>
    <mergeCell ref="A190:A197"/>
    <mergeCell ref="A174:A188"/>
    <mergeCell ref="A166:A173"/>
    <mergeCell ref="A136:A156"/>
    <mergeCell ref="A116:A135"/>
    <mergeCell ref="A78:A94"/>
    <mergeCell ref="B157:B165"/>
    <mergeCell ref="A157:A16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Mach</dc:creator>
  <cp:lastModifiedBy>Mixa Radek</cp:lastModifiedBy>
  <cp:lastPrinted>2019-06-18T08:29:58Z</cp:lastPrinted>
  <dcterms:created xsi:type="dcterms:W3CDTF">2019-06-17T06:25:00Z</dcterms:created>
  <dcterms:modified xsi:type="dcterms:W3CDTF">2019-09-02T14:13:00Z</dcterms:modified>
</cp:coreProperties>
</file>