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" sheetId="1" r:id="rId1"/>
  </sheets>
  <definedNames>
    <definedName name="_xlnm.Print_Area" localSheetId="0">'1'!$B$1:$H$68</definedName>
  </definedNames>
  <calcPr fullCalcOnLoad="1"/>
</workbook>
</file>

<file path=xl/sharedStrings.xml><?xml version="1.0" encoding="utf-8"?>
<sst xmlns="http://schemas.openxmlformats.org/spreadsheetml/2006/main" count="121" uniqueCount="52">
  <si>
    <t>pol.</t>
  </si>
  <si>
    <t>množ.</t>
  </si>
  <si>
    <t>jedn.</t>
  </si>
  <si>
    <t>Kč/jedn.</t>
  </si>
  <si>
    <t>Kč bez DPH</t>
  </si>
  <si>
    <t>1.</t>
  </si>
  <si>
    <t>ks</t>
  </si>
  <si>
    <t>DPH%</t>
  </si>
  <si>
    <t>Kč s DPH</t>
  </si>
  <si>
    <t>sada</t>
  </si>
  <si>
    <t>doprava, přesun materiálu, činnost technika -%</t>
  </si>
  <si>
    <t>pomocný montážní materiál (těsnění, úchyty)</t>
  </si>
  <si>
    <t>doprava, přesun materiálu</t>
  </si>
  <si>
    <t>%</t>
  </si>
  <si>
    <t>revize kouřovodu</t>
  </si>
  <si>
    <t>Kotelna</t>
  </si>
  <si>
    <t>ZTI rozvody</t>
  </si>
  <si>
    <t>Celkem</t>
  </si>
  <si>
    <t>Odtah spalin</t>
  </si>
  <si>
    <t>vyčištění stávajícího komína</t>
  </si>
  <si>
    <t>armatury kotelny - vypouštění, uzávěry, filtry, šroubení</t>
  </si>
  <si>
    <t>potrubí pro propojení do topného systému včetně izolace</t>
  </si>
  <si>
    <t>montáže v kotelně, instalace a zapojení kotlů</t>
  </si>
  <si>
    <t>expanzomaty 100 l, servisní ventily</t>
  </si>
  <si>
    <t>pomocný montážní materiál - zavěšení, autogen, těsnění</t>
  </si>
  <si>
    <t>rozvaděč nový pro kotelnu</t>
  </si>
  <si>
    <t>Elektroinstalace, regulace</t>
  </si>
  <si>
    <t>přívod vody do kotelny</t>
  </si>
  <si>
    <t>odvod kondenzátu do odpadu, čerpadlo na kondenzát</t>
  </si>
  <si>
    <t>akumulační potrubí, manometr, odvětrávací sada</t>
  </si>
  <si>
    <r>
      <t>Umístění stavby:</t>
    </r>
    <r>
      <rPr>
        <b/>
        <sz val="10"/>
        <rFont val="MS Sans Serif"/>
        <family val="2"/>
      </rPr>
      <t xml:space="preserve"> Rudná - Masarykova ul. 572/238</t>
    </r>
  </si>
  <si>
    <t>HVDT - anuloid</t>
  </si>
  <si>
    <t>rozdělovač/sběrač - 4 okruhy</t>
  </si>
  <si>
    <t>čerpadla</t>
  </si>
  <si>
    <t>trojcestné ventily</t>
  </si>
  <si>
    <t>regulace ekvitermní pro kaskádu kotlů + příslušenství 4 okruhy</t>
  </si>
  <si>
    <t>odkouření pro kondenzační kotle koaxiální 128/80 vč montáže</t>
  </si>
  <si>
    <t>expanzomat pro kotel</t>
  </si>
  <si>
    <t>spuštění kotlů továrním servisem + topná zkouška + zaškolení obsluhy</t>
  </si>
  <si>
    <t>instalace regulace vč kabeláže a čidel + dílčí revize elektro</t>
  </si>
  <si>
    <t>výchozí revize plynovodu</t>
  </si>
  <si>
    <t>rozvod plynu ocel - z HUP do kotelny cca 20m</t>
  </si>
  <si>
    <t>Plynovod vnitřní</t>
  </si>
  <si>
    <t>havarijní ventil Peveko EVH</t>
  </si>
  <si>
    <t>DHP</t>
  </si>
  <si>
    <t>kondenzační kotel o výkonu do 49 kW</t>
  </si>
  <si>
    <t>montážní rám pro zavěšení kotlů</t>
  </si>
  <si>
    <t>nová elektroinstalace s jištěním pro světelný a zásuvkový obvod (1x světlo, zasuvky pro kotel a regulaci)</t>
  </si>
  <si>
    <t>bez DPH</t>
  </si>
  <si>
    <t>S DPH</t>
  </si>
  <si>
    <r>
      <t>Typ stavby:</t>
    </r>
    <r>
      <rPr>
        <b/>
        <sz val="10"/>
        <rFont val="Arial CE"/>
        <family val="2"/>
      </rPr>
      <t xml:space="preserve"> CMS Rudná - kotelna - výměna topného zdroje</t>
    </r>
  </si>
  <si>
    <t>Položkový rozpočet - slepý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</si>
</sst>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sz val="10"/>
      <name val="Arial Black"/>
      <family val="2"/>
    </font>
    <font>
      <b/>
      <sz val="8"/>
      <name val="Arial CE"/>
      <family val="2"/>
    </font>
    <font>
      <sz val="10"/>
      <color indexed="10"/>
      <name val="Arial CE"/>
      <family val="2"/>
    </font>
    <font>
      <sz val="14"/>
      <name val="Arial CE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name val="Arial CE"/>
      <family val="0"/>
    </font>
    <font>
      <sz val="9"/>
      <name val="MS Sans Serif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20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" fontId="4" fillId="0" borderId="1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5" fillId="33" borderId="10" xfId="0" applyNumberFormat="1" applyFont="1" applyFill="1" applyBorder="1" applyAlignment="1" applyProtection="1">
      <alignment horizontal="center"/>
      <protection/>
    </xf>
    <xf numFmtId="4" fontId="5" fillId="33" borderId="10" xfId="0" applyNumberFormat="1" applyFont="1" applyFill="1" applyBorder="1" applyAlignment="1" applyProtection="1">
      <alignment horizontal="center"/>
      <protection/>
    </xf>
    <xf numFmtId="0" fontId="4" fillId="33" borderId="10" xfId="0" applyNumberFormat="1" applyFont="1" applyFill="1" applyBorder="1" applyAlignment="1" applyProtection="1">
      <alignment horizontal="right"/>
      <protection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7" fillId="33" borderId="1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5" fillId="33" borderId="10" xfId="0" applyNumberFormat="1" applyFont="1" applyFill="1" applyBorder="1" applyAlignment="1" applyProtection="1">
      <alignment wrapText="1"/>
      <protection/>
    </xf>
    <xf numFmtId="4" fontId="5" fillId="33" borderId="1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5" fillId="33" borderId="10" xfId="0" applyNumberFormat="1" applyFont="1" applyFill="1" applyBorder="1" applyAlignment="1" applyProtection="1">
      <alignment horizontal="right"/>
      <protection/>
    </xf>
    <xf numFmtId="0" fontId="12" fillId="33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13" fillId="0" borderId="0" xfId="0" applyFont="1" applyFill="1" applyBorder="1" applyAlignment="1">
      <alignment/>
    </xf>
    <xf numFmtId="0" fontId="12" fillId="33" borderId="1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5" fillId="33" borderId="10" xfId="0" applyNumberFormat="1" applyFont="1" applyFill="1" applyBorder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4" fontId="5" fillId="0" borderId="1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tabSelected="1" zoomScaleSheetLayoutView="130" workbookViewId="0" topLeftCell="B1">
      <selection activeCell="J9" sqref="J9"/>
    </sheetView>
  </sheetViews>
  <sheetFormatPr defaultColWidth="10.00390625" defaultRowHeight="12.75"/>
  <cols>
    <col min="1" max="1" width="0" style="5" hidden="1" customWidth="1"/>
    <col min="2" max="2" width="47.140625" style="2" customWidth="1"/>
    <col min="3" max="3" width="5.7109375" style="6" customWidth="1"/>
    <col min="4" max="5" width="5.00390625" style="5" customWidth="1"/>
    <col min="6" max="6" width="10.00390625" style="7" customWidth="1"/>
    <col min="7" max="7" width="12.28125" style="7" bestFit="1" customWidth="1"/>
    <col min="8" max="8" width="11.7109375" style="7" bestFit="1" customWidth="1"/>
    <col min="9" max="16384" width="10.00390625" style="2" customWidth="1"/>
  </cols>
  <sheetData>
    <row r="1" spans="2:8" ht="7.5" customHeight="1">
      <c r="B1" s="16"/>
      <c r="C1" s="16"/>
      <c r="D1" s="16"/>
      <c r="E1" s="16"/>
      <c r="F1" s="16"/>
      <c r="G1" s="16"/>
      <c r="H1" s="16"/>
    </row>
    <row r="2" spans="2:8" ht="18" customHeight="1">
      <c r="B2" s="45" t="s">
        <v>51</v>
      </c>
      <c r="C2" s="45"/>
      <c r="D2" s="45"/>
      <c r="E2" s="45"/>
      <c r="F2" s="45"/>
      <c r="G2" s="45"/>
      <c r="H2" s="45"/>
    </row>
    <row r="3" spans="2:8" ht="12.75">
      <c r="B3" s="46" t="s">
        <v>50</v>
      </c>
      <c r="C3" s="46"/>
      <c r="D3" s="46"/>
      <c r="E3" s="46"/>
      <c r="F3" s="46"/>
      <c r="G3" s="46"/>
      <c r="H3" s="46"/>
    </row>
    <row r="4" spans="2:8" ht="12.75">
      <c r="B4" s="46" t="s">
        <v>30</v>
      </c>
      <c r="C4" s="46"/>
      <c r="D4" s="46"/>
      <c r="E4" s="46"/>
      <c r="F4" s="46"/>
      <c r="G4" s="46"/>
      <c r="H4" s="46"/>
    </row>
    <row r="5" ht="8.25" customHeight="1">
      <c r="B5" s="9"/>
    </row>
    <row r="6" ht="12.75">
      <c r="B6" s="32"/>
    </row>
    <row r="7" ht="12.75">
      <c r="B7" s="32"/>
    </row>
    <row r="8" ht="6.75" customHeight="1"/>
    <row r="9" spans="1:8" ht="15.75">
      <c r="A9" s="8" t="s">
        <v>0</v>
      </c>
      <c r="B9" s="30" t="s">
        <v>15</v>
      </c>
      <c r="C9" s="10" t="s">
        <v>1</v>
      </c>
      <c r="D9" s="10" t="s">
        <v>2</v>
      </c>
      <c r="E9" s="14" t="s">
        <v>7</v>
      </c>
      <c r="F9" s="11" t="s">
        <v>3</v>
      </c>
      <c r="G9" s="11" t="s">
        <v>4</v>
      </c>
      <c r="H9" s="11" t="s">
        <v>8</v>
      </c>
    </row>
    <row r="10" spans="1:10" ht="12.75">
      <c r="A10" s="5" t="s">
        <v>5</v>
      </c>
      <c r="B10" s="31" t="s">
        <v>45</v>
      </c>
      <c r="C10" s="23">
        <v>2</v>
      </c>
      <c r="D10" s="24" t="s">
        <v>6</v>
      </c>
      <c r="E10" s="24">
        <v>21</v>
      </c>
      <c r="F10" s="25"/>
      <c r="G10" s="25">
        <f aca="true" t="shared" si="0" ref="G10:G21">F10*C10</f>
        <v>0</v>
      </c>
      <c r="H10" s="25">
        <f aca="true" t="shared" si="1" ref="H10:H21">G10*(E10/100+1)</f>
        <v>0</v>
      </c>
      <c r="J10" s="42"/>
    </row>
    <row r="11" spans="1:10" ht="12.75">
      <c r="A11" s="5" t="s">
        <v>5</v>
      </c>
      <c r="B11" s="31" t="s">
        <v>46</v>
      </c>
      <c r="C11" s="23">
        <v>1</v>
      </c>
      <c r="D11" s="24" t="s">
        <v>6</v>
      </c>
      <c r="E11" s="24">
        <v>21</v>
      </c>
      <c r="F11" s="25"/>
      <c r="G11" s="25">
        <f>F11*C11</f>
        <v>0</v>
      </c>
      <c r="H11" s="25">
        <f>G11*(E11/100+1)</f>
        <v>0</v>
      </c>
      <c r="J11" s="42"/>
    </row>
    <row r="12" spans="1:8" ht="25.5" customHeight="1">
      <c r="A12" s="5" t="s">
        <v>5</v>
      </c>
      <c r="B12" s="31" t="s">
        <v>35</v>
      </c>
      <c r="C12" s="23">
        <v>1</v>
      </c>
      <c r="D12" s="24" t="s">
        <v>9</v>
      </c>
      <c r="E12" s="24">
        <v>21</v>
      </c>
      <c r="F12" s="25"/>
      <c r="G12" s="25">
        <f>F12*C12</f>
        <v>0</v>
      </c>
      <c r="H12" s="25">
        <f>G12*(E12/100+1)</f>
        <v>0</v>
      </c>
    </row>
    <row r="13" spans="1:8" ht="12.75">
      <c r="A13" s="5" t="s">
        <v>5</v>
      </c>
      <c r="B13" s="31" t="s">
        <v>31</v>
      </c>
      <c r="C13" s="23">
        <v>1</v>
      </c>
      <c r="D13" s="24" t="s">
        <v>6</v>
      </c>
      <c r="E13" s="24">
        <v>21</v>
      </c>
      <c r="F13" s="25"/>
      <c r="G13" s="25">
        <f>F13*C13</f>
        <v>0</v>
      </c>
      <c r="H13" s="25">
        <f>G13*(E13/100+1)</f>
        <v>0</v>
      </c>
    </row>
    <row r="14" spans="1:8" ht="12.75">
      <c r="A14" s="5" t="s">
        <v>5</v>
      </c>
      <c r="B14" s="31" t="s">
        <v>32</v>
      </c>
      <c r="C14" s="23">
        <v>1</v>
      </c>
      <c r="D14" s="24" t="s">
        <v>6</v>
      </c>
      <c r="E14" s="24">
        <v>21</v>
      </c>
      <c r="F14" s="25"/>
      <c r="G14" s="25">
        <f>F14*C14</f>
        <v>0</v>
      </c>
      <c r="H14" s="25">
        <f>G14*(E14/100+1)</f>
        <v>0</v>
      </c>
    </row>
    <row r="15" spans="1:8" ht="12.75">
      <c r="A15" s="5" t="s">
        <v>5</v>
      </c>
      <c r="B15" s="31" t="s">
        <v>33</v>
      </c>
      <c r="C15" s="23">
        <v>4</v>
      </c>
      <c r="D15" s="24" t="s">
        <v>6</v>
      </c>
      <c r="E15" s="24">
        <v>21</v>
      </c>
      <c r="F15" s="25"/>
      <c r="G15" s="25">
        <f t="shared" si="0"/>
        <v>0</v>
      </c>
      <c r="H15" s="25">
        <f t="shared" si="1"/>
        <v>0</v>
      </c>
    </row>
    <row r="16" spans="1:8" ht="12.75">
      <c r="A16" s="5" t="s">
        <v>5</v>
      </c>
      <c r="B16" s="31" t="s">
        <v>34</v>
      </c>
      <c r="C16" s="23">
        <v>4</v>
      </c>
      <c r="D16" s="24" t="s">
        <v>6</v>
      </c>
      <c r="E16" s="24">
        <v>21</v>
      </c>
      <c r="F16" s="25"/>
      <c r="G16" s="25">
        <f>F16*C16</f>
        <v>0</v>
      </c>
      <c r="H16" s="25">
        <f>G16*(E16/100+1)</f>
        <v>0</v>
      </c>
    </row>
    <row r="17" spans="1:8" ht="25.5">
      <c r="A17" s="5" t="s">
        <v>5</v>
      </c>
      <c r="B17" s="31" t="s">
        <v>21</v>
      </c>
      <c r="C17" s="23">
        <v>1</v>
      </c>
      <c r="D17" s="24" t="s">
        <v>6</v>
      </c>
      <c r="E17" s="24">
        <v>21</v>
      </c>
      <c r="F17" s="25"/>
      <c r="G17" s="25">
        <f t="shared" si="0"/>
        <v>0</v>
      </c>
      <c r="H17" s="25">
        <f t="shared" si="1"/>
        <v>0</v>
      </c>
    </row>
    <row r="18" spans="1:8" ht="12.75">
      <c r="A18" s="5" t="s">
        <v>5</v>
      </c>
      <c r="B18" s="31" t="s">
        <v>20</v>
      </c>
      <c r="C18" s="23">
        <v>1</v>
      </c>
      <c r="D18" s="24" t="s">
        <v>6</v>
      </c>
      <c r="E18" s="24">
        <v>21</v>
      </c>
      <c r="F18" s="25"/>
      <c r="G18" s="25">
        <f t="shared" si="0"/>
        <v>0</v>
      </c>
      <c r="H18" s="25">
        <f t="shared" si="1"/>
        <v>0</v>
      </c>
    </row>
    <row r="19" spans="2:8" ht="12.75">
      <c r="B19" s="22" t="s">
        <v>23</v>
      </c>
      <c r="C19" s="23">
        <v>2</v>
      </c>
      <c r="D19" s="24" t="s">
        <v>6</v>
      </c>
      <c r="E19" s="24">
        <v>21</v>
      </c>
      <c r="F19" s="25"/>
      <c r="G19" s="25">
        <f>F19*C19</f>
        <v>0</v>
      </c>
      <c r="H19" s="25">
        <f>G19*(E19/100+1)</f>
        <v>0</v>
      </c>
    </row>
    <row r="20" spans="2:8" ht="12.75">
      <c r="B20" s="22" t="s">
        <v>37</v>
      </c>
      <c r="C20" s="23">
        <v>2</v>
      </c>
      <c r="D20" s="24" t="s">
        <v>6</v>
      </c>
      <c r="E20" s="24">
        <v>21</v>
      </c>
      <c r="F20" s="25"/>
      <c r="G20" s="25">
        <f t="shared" si="0"/>
        <v>0</v>
      </c>
      <c r="H20" s="25">
        <f t="shared" si="1"/>
        <v>0</v>
      </c>
    </row>
    <row r="21" spans="1:8" ht="12.75">
      <c r="A21" s="5" t="s">
        <v>5</v>
      </c>
      <c r="B21" s="19" t="s">
        <v>22</v>
      </c>
      <c r="C21" s="23">
        <v>1</v>
      </c>
      <c r="D21" s="3" t="s">
        <v>6</v>
      </c>
      <c r="E21" s="24">
        <v>21</v>
      </c>
      <c r="F21" s="25"/>
      <c r="G21" s="1">
        <f t="shared" si="0"/>
        <v>0</v>
      </c>
      <c r="H21" s="1">
        <f t="shared" si="1"/>
        <v>0</v>
      </c>
    </row>
    <row r="22" spans="2:11" ht="12.75">
      <c r="B22" s="20" t="s">
        <v>24</v>
      </c>
      <c r="C22" s="4">
        <v>1</v>
      </c>
      <c r="D22" s="3" t="s">
        <v>6</v>
      </c>
      <c r="E22" s="24">
        <v>21</v>
      </c>
      <c r="F22" s="25"/>
      <c r="G22" s="1">
        <f>F22*C22</f>
        <v>0</v>
      </c>
      <c r="H22" s="1">
        <f>G22*(E22/100+1)</f>
        <v>0</v>
      </c>
      <c r="K22" s="15"/>
    </row>
    <row r="23" spans="2:11" ht="12.75">
      <c r="B23" s="20" t="s">
        <v>38</v>
      </c>
      <c r="C23" s="4">
        <v>1</v>
      </c>
      <c r="D23" s="3" t="s">
        <v>9</v>
      </c>
      <c r="E23" s="24">
        <v>21</v>
      </c>
      <c r="F23" s="25"/>
      <c r="G23" s="1">
        <f>F23*C23</f>
        <v>0</v>
      </c>
      <c r="H23" s="1">
        <f>G23*(E23/100+1)</f>
        <v>0</v>
      </c>
      <c r="K23" s="15"/>
    </row>
    <row r="24" spans="2:11" ht="12.75">
      <c r="B24" s="20" t="s">
        <v>10</v>
      </c>
      <c r="C24" s="4">
        <v>4</v>
      </c>
      <c r="D24" s="3" t="s">
        <v>13</v>
      </c>
      <c r="E24" s="24">
        <v>21</v>
      </c>
      <c r="F24" s="25"/>
      <c r="G24" s="1">
        <f>F24*C24</f>
        <v>0</v>
      </c>
      <c r="H24" s="1">
        <f>G24*(E24/100+1)</f>
        <v>0</v>
      </c>
      <c r="K24" s="15"/>
    </row>
    <row r="25" spans="2:11" ht="12.75">
      <c r="B25" s="17" t="s">
        <v>17</v>
      </c>
      <c r="C25" s="12"/>
      <c r="D25" s="13"/>
      <c r="E25" s="13"/>
      <c r="F25" s="18"/>
      <c r="G25" s="29">
        <f>SUM(G10:G24)</f>
        <v>0</v>
      </c>
      <c r="H25" s="18">
        <f>SUM(H10:H24)</f>
        <v>0</v>
      </c>
      <c r="K25" s="15"/>
    </row>
    <row r="26" spans="2:11" ht="12.75">
      <c r="B26" s="27"/>
      <c r="F26" s="28"/>
      <c r="G26" s="21"/>
      <c r="H26" s="28"/>
      <c r="K26" s="15"/>
    </row>
    <row r="27" spans="2:11" ht="12.75">
      <c r="B27" s="27"/>
      <c r="F27" s="28"/>
      <c r="G27" s="21"/>
      <c r="H27" s="28"/>
      <c r="K27" s="15"/>
    </row>
    <row r="28" spans="2:11" ht="15.75">
      <c r="B28" s="33" t="s">
        <v>18</v>
      </c>
      <c r="C28" s="10" t="s">
        <v>1</v>
      </c>
      <c r="D28" s="10" t="s">
        <v>2</v>
      </c>
      <c r="E28" s="14" t="s">
        <v>7</v>
      </c>
      <c r="F28" s="11" t="s">
        <v>3</v>
      </c>
      <c r="G28" s="11" t="s">
        <v>4</v>
      </c>
      <c r="H28" s="11" t="s">
        <v>8</v>
      </c>
      <c r="K28" s="15"/>
    </row>
    <row r="29" spans="2:11" ht="24">
      <c r="B29" s="34" t="s">
        <v>36</v>
      </c>
      <c r="C29" s="4">
        <v>2</v>
      </c>
      <c r="D29" s="3" t="s">
        <v>9</v>
      </c>
      <c r="E29" s="3">
        <v>21</v>
      </c>
      <c r="F29" s="1"/>
      <c r="G29" s="1">
        <f>F29*C29</f>
        <v>0</v>
      </c>
      <c r="H29" s="1">
        <f>G29*(E29/100+1)</f>
        <v>0</v>
      </c>
      <c r="K29" s="15"/>
    </row>
    <row r="30" spans="1:11" ht="12.75">
      <c r="A30" s="2"/>
      <c r="B30" s="41" t="s">
        <v>19</v>
      </c>
      <c r="C30" s="4">
        <v>1</v>
      </c>
      <c r="D30" s="3" t="s">
        <v>6</v>
      </c>
      <c r="E30" s="3">
        <v>21</v>
      </c>
      <c r="F30" s="1"/>
      <c r="G30" s="1">
        <f>F30*C30</f>
        <v>0</v>
      </c>
      <c r="H30" s="1">
        <f>G30*(E30/100+1)</f>
        <v>0</v>
      </c>
      <c r="K30" s="15"/>
    </row>
    <row r="31" spans="1:11" ht="12.75">
      <c r="A31" s="2"/>
      <c r="B31" s="41" t="s">
        <v>14</v>
      </c>
      <c r="C31" s="4">
        <v>2</v>
      </c>
      <c r="D31" s="3" t="s">
        <v>6</v>
      </c>
      <c r="E31" s="3">
        <v>21</v>
      </c>
      <c r="F31" s="1"/>
      <c r="G31" s="1">
        <f>F31*C31</f>
        <v>0</v>
      </c>
      <c r="H31" s="1">
        <f>G31*(E31/100+1)</f>
        <v>0</v>
      </c>
      <c r="K31" s="15"/>
    </row>
    <row r="32" spans="1:11" ht="12.75">
      <c r="A32" s="2"/>
      <c r="B32" s="17" t="s">
        <v>17</v>
      </c>
      <c r="C32" s="12"/>
      <c r="D32" s="13"/>
      <c r="E32" s="13"/>
      <c r="F32" s="18"/>
      <c r="G32" s="29">
        <f>SUM(G29:G31)</f>
        <v>0</v>
      </c>
      <c r="H32" s="18">
        <f>SUM(H29:H31)</f>
        <v>0</v>
      </c>
      <c r="K32" s="15"/>
    </row>
    <row r="33" spans="1:11" ht="12.75">
      <c r="A33" s="2"/>
      <c r="B33" s="27"/>
      <c r="F33" s="28"/>
      <c r="G33" s="21"/>
      <c r="H33" s="28"/>
      <c r="K33" s="15"/>
    </row>
    <row r="34" spans="1:11" ht="12.75">
      <c r="A34" s="2"/>
      <c r="B34" s="27"/>
      <c r="F34" s="28"/>
      <c r="G34" s="21"/>
      <c r="H34" s="28"/>
      <c r="K34" s="15"/>
    </row>
    <row r="35" spans="1:11" ht="15.75">
      <c r="A35" s="2"/>
      <c r="B35" s="33" t="s">
        <v>26</v>
      </c>
      <c r="C35" s="10" t="s">
        <v>1</v>
      </c>
      <c r="D35" s="10" t="s">
        <v>2</v>
      </c>
      <c r="E35" s="14" t="s">
        <v>7</v>
      </c>
      <c r="F35" s="11" t="s">
        <v>3</v>
      </c>
      <c r="G35" s="11" t="s">
        <v>4</v>
      </c>
      <c r="H35" s="11" t="s">
        <v>8</v>
      </c>
      <c r="K35" s="15"/>
    </row>
    <row r="36" spans="1:11" ht="24">
      <c r="A36" s="2"/>
      <c r="B36" s="34" t="s">
        <v>47</v>
      </c>
      <c r="C36" s="4">
        <v>1</v>
      </c>
      <c r="D36" s="3" t="s">
        <v>6</v>
      </c>
      <c r="E36" s="3">
        <v>21</v>
      </c>
      <c r="F36" s="1"/>
      <c r="G36" s="1">
        <f>F36*C36</f>
        <v>0</v>
      </c>
      <c r="H36" s="1">
        <f>G36*(E36/100+1)</f>
        <v>0</v>
      </c>
      <c r="K36" s="15"/>
    </row>
    <row r="37" spans="1:11" ht="12.75">
      <c r="A37" s="2"/>
      <c r="B37" s="41" t="s">
        <v>25</v>
      </c>
      <c r="C37" s="4">
        <v>1</v>
      </c>
      <c r="D37" s="3" t="s">
        <v>6</v>
      </c>
      <c r="E37" s="3">
        <v>21</v>
      </c>
      <c r="F37" s="1"/>
      <c r="G37" s="1">
        <f>F37*C37</f>
        <v>0</v>
      </c>
      <c r="H37" s="1">
        <f>G37*(E37/100+1)</f>
        <v>0</v>
      </c>
      <c r="K37" s="15"/>
    </row>
    <row r="38" spans="1:11" ht="24">
      <c r="A38" s="2"/>
      <c r="B38" s="34" t="s">
        <v>39</v>
      </c>
      <c r="C38" s="4">
        <v>1</v>
      </c>
      <c r="D38" s="3" t="s">
        <v>6</v>
      </c>
      <c r="E38" s="3">
        <v>21</v>
      </c>
      <c r="F38" s="1"/>
      <c r="G38" s="1">
        <f>F38*C38</f>
        <v>0</v>
      </c>
      <c r="H38" s="1">
        <f>G38*(E38/100+1)</f>
        <v>0</v>
      </c>
      <c r="K38" s="15"/>
    </row>
    <row r="39" spans="1:11" ht="12.75">
      <c r="A39" s="2"/>
      <c r="B39" s="20" t="s">
        <v>10</v>
      </c>
      <c r="C39" s="4">
        <v>5</v>
      </c>
      <c r="D39" s="3" t="s">
        <v>13</v>
      </c>
      <c r="E39" s="3">
        <v>21</v>
      </c>
      <c r="F39" s="25"/>
      <c r="G39" s="1">
        <f>F39*C39</f>
        <v>0</v>
      </c>
      <c r="H39" s="1">
        <f>G39*(E39/100+1)</f>
        <v>0</v>
      </c>
      <c r="K39" s="15"/>
    </row>
    <row r="40" spans="1:11" ht="12.75">
      <c r="A40" s="2"/>
      <c r="B40" s="17" t="s">
        <v>17</v>
      </c>
      <c r="C40" s="12"/>
      <c r="D40" s="13"/>
      <c r="E40" s="13"/>
      <c r="F40" s="18"/>
      <c r="G40" s="29">
        <f>SUM(G36:G39)</f>
        <v>0</v>
      </c>
      <c r="H40" s="18">
        <f>SUM(H36:H39)</f>
        <v>0</v>
      </c>
      <c r="K40" s="15"/>
    </row>
    <row r="41" spans="1:11" ht="12.75">
      <c r="A41" s="2"/>
      <c r="B41" s="27"/>
      <c r="F41" s="28"/>
      <c r="G41" s="21"/>
      <c r="H41" s="28"/>
      <c r="K41" s="15"/>
    </row>
    <row r="42" spans="1:11" ht="12.75">
      <c r="A42" s="2"/>
      <c r="B42" s="27"/>
      <c r="F42" s="28"/>
      <c r="G42" s="21"/>
      <c r="H42" s="28"/>
      <c r="K42" s="15"/>
    </row>
    <row r="43" spans="1:8" ht="15.75">
      <c r="A43" s="2"/>
      <c r="B43" s="30" t="s">
        <v>16</v>
      </c>
      <c r="C43" s="10" t="s">
        <v>1</v>
      </c>
      <c r="D43" s="10" t="s">
        <v>2</v>
      </c>
      <c r="E43" s="14" t="s">
        <v>7</v>
      </c>
      <c r="F43" s="11" t="s">
        <v>3</v>
      </c>
      <c r="G43" s="11" t="s">
        <v>4</v>
      </c>
      <c r="H43" s="11" t="s">
        <v>8</v>
      </c>
    </row>
    <row r="44" spans="1:8" ht="12.75">
      <c r="A44" s="2"/>
      <c r="B44" s="19" t="s">
        <v>27</v>
      </c>
      <c r="C44" s="36">
        <v>1</v>
      </c>
      <c r="D44" s="37" t="s">
        <v>6</v>
      </c>
      <c r="E44" s="3">
        <v>21</v>
      </c>
      <c r="F44" s="38"/>
      <c r="G44" s="38">
        <f>F44*C44</f>
        <v>0</v>
      </c>
      <c r="H44" s="38">
        <f>G44*(E44/100+1)</f>
        <v>0</v>
      </c>
    </row>
    <row r="45" spans="1:8" ht="12.75">
      <c r="A45" s="2"/>
      <c r="B45" s="19" t="s">
        <v>28</v>
      </c>
      <c r="C45" s="36">
        <v>1</v>
      </c>
      <c r="D45" s="37" t="s">
        <v>6</v>
      </c>
      <c r="E45" s="3">
        <v>21</v>
      </c>
      <c r="F45" s="38"/>
      <c r="G45" s="38">
        <f>F45*C45</f>
        <v>0</v>
      </c>
      <c r="H45" s="38">
        <f>G45*(E45/100+1)</f>
        <v>0</v>
      </c>
    </row>
    <row r="46" spans="1:8" ht="12.75">
      <c r="A46" s="2"/>
      <c r="B46" s="19" t="s">
        <v>11</v>
      </c>
      <c r="C46" s="36">
        <v>1</v>
      </c>
      <c r="D46" s="37" t="s">
        <v>9</v>
      </c>
      <c r="E46" s="3">
        <v>21</v>
      </c>
      <c r="F46" s="38"/>
      <c r="G46" s="38">
        <f>F46*C46</f>
        <v>0</v>
      </c>
      <c r="H46" s="38">
        <f>G46*(E46/100+1)</f>
        <v>0</v>
      </c>
    </row>
    <row r="47" spans="1:8" ht="12.75">
      <c r="A47" s="2"/>
      <c r="B47" s="19" t="s">
        <v>12</v>
      </c>
      <c r="C47" s="4">
        <v>5</v>
      </c>
      <c r="D47" s="3" t="s">
        <v>13</v>
      </c>
      <c r="E47" s="3">
        <v>21</v>
      </c>
      <c r="F47" s="1"/>
      <c r="G47" s="1">
        <f>F47*C47</f>
        <v>0</v>
      </c>
      <c r="H47" s="1">
        <f>G47*(E47/100+1)</f>
        <v>0</v>
      </c>
    </row>
    <row r="48" spans="1:10" ht="12.75">
      <c r="A48" s="2"/>
      <c r="B48" s="17" t="s">
        <v>17</v>
      </c>
      <c r="C48" s="12"/>
      <c r="D48" s="13"/>
      <c r="E48" s="13"/>
      <c r="F48" s="18"/>
      <c r="G48" s="29">
        <f>SUM(G44:G47)</f>
        <v>0</v>
      </c>
      <c r="H48" s="29">
        <f>SUM(H44:H47)</f>
        <v>0</v>
      </c>
      <c r="J48" s="26"/>
    </row>
    <row r="49" spans="1:11" ht="12.75">
      <c r="A49" s="2"/>
      <c r="B49" s="27"/>
      <c r="F49" s="28"/>
      <c r="G49" s="21"/>
      <c r="H49" s="28"/>
      <c r="K49" s="15"/>
    </row>
    <row r="50" spans="1:11" ht="12.75">
      <c r="A50" s="2"/>
      <c r="B50" s="27"/>
      <c r="F50" s="28"/>
      <c r="G50" s="39"/>
      <c r="H50" s="28"/>
      <c r="K50" s="15"/>
    </row>
    <row r="51" spans="1:8" ht="12.75">
      <c r="A51" s="2"/>
      <c r="B51" s="40" t="s">
        <v>42</v>
      </c>
      <c r="C51" s="10" t="s">
        <v>1</v>
      </c>
      <c r="D51" s="10" t="s">
        <v>2</v>
      </c>
      <c r="E51" s="14" t="s">
        <v>7</v>
      </c>
      <c r="F51" s="11" t="s">
        <v>3</v>
      </c>
      <c r="G51" s="11" t="s">
        <v>4</v>
      </c>
      <c r="H51" s="11" t="s">
        <v>8</v>
      </c>
    </row>
    <row r="52" spans="1:8" ht="12.75">
      <c r="A52" s="2"/>
      <c r="B52" s="31" t="s">
        <v>43</v>
      </c>
      <c r="C52" s="23">
        <v>1</v>
      </c>
      <c r="D52" s="24" t="s">
        <v>6</v>
      </c>
      <c r="E52" s="24">
        <v>21</v>
      </c>
      <c r="F52" s="25"/>
      <c r="G52" s="1">
        <f aca="true" t="shared" si="2" ref="G52:G57">F52*C52</f>
        <v>0</v>
      </c>
      <c r="H52" s="1">
        <f aca="true" t="shared" si="3" ref="H52:H57">G52*(E52/100+1)</f>
        <v>0</v>
      </c>
    </row>
    <row r="53" spans="1:8" ht="12.75">
      <c r="A53" s="2"/>
      <c r="B53" s="31" t="s">
        <v>44</v>
      </c>
      <c r="C53" s="23">
        <v>1</v>
      </c>
      <c r="D53" s="24" t="s">
        <v>6</v>
      </c>
      <c r="E53" s="24">
        <v>21</v>
      </c>
      <c r="F53" s="25"/>
      <c r="G53" s="1">
        <f t="shared" si="2"/>
        <v>0</v>
      </c>
      <c r="H53" s="1">
        <f t="shared" si="3"/>
        <v>0</v>
      </c>
    </row>
    <row r="54" spans="1:8" ht="12.75">
      <c r="A54" s="2"/>
      <c r="B54" s="20" t="s">
        <v>41</v>
      </c>
      <c r="C54" s="23">
        <v>1</v>
      </c>
      <c r="D54" s="24" t="s">
        <v>6</v>
      </c>
      <c r="E54" s="24">
        <v>21</v>
      </c>
      <c r="F54" s="25"/>
      <c r="G54" s="1">
        <f t="shared" si="2"/>
        <v>0</v>
      </c>
      <c r="H54" s="1">
        <f t="shared" si="3"/>
        <v>0</v>
      </c>
    </row>
    <row r="55" spans="1:8" ht="12.75">
      <c r="A55" s="2"/>
      <c r="B55" s="20" t="s">
        <v>29</v>
      </c>
      <c r="C55" s="23">
        <v>1</v>
      </c>
      <c r="D55" s="24" t="s">
        <v>6</v>
      </c>
      <c r="E55" s="24">
        <v>21</v>
      </c>
      <c r="F55" s="25"/>
      <c r="G55" s="1">
        <f t="shared" si="2"/>
        <v>0</v>
      </c>
      <c r="H55" s="1">
        <f t="shared" si="3"/>
        <v>0</v>
      </c>
    </row>
    <row r="56" spans="1:8" ht="12.75">
      <c r="A56" s="2"/>
      <c r="B56" s="20" t="s">
        <v>40</v>
      </c>
      <c r="C56" s="23">
        <v>1</v>
      </c>
      <c r="D56" s="24" t="s">
        <v>6</v>
      </c>
      <c r="E56" s="24">
        <v>21</v>
      </c>
      <c r="F56" s="25"/>
      <c r="G56" s="1">
        <f t="shared" si="2"/>
        <v>0</v>
      </c>
      <c r="H56" s="1">
        <f t="shared" si="3"/>
        <v>0</v>
      </c>
    </row>
    <row r="57" spans="1:8" ht="12.75">
      <c r="A57" s="2"/>
      <c r="B57" s="19" t="s">
        <v>10</v>
      </c>
      <c r="C57" s="4">
        <v>5</v>
      </c>
      <c r="D57" s="3" t="s">
        <v>13</v>
      </c>
      <c r="E57" s="24">
        <v>21</v>
      </c>
      <c r="F57" s="25"/>
      <c r="G57" s="1">
        <f t="shared" si="2"/>
        <v>0</v>
      </c>
      <c r="H57" s="1">
        <f t="shared" si="3"/>
        <v>0</v>
      </c>
    </row>
    <row r="58" spans="1:8" ht="12.75">
      <c r="A58" s="2"/>
      <c r="B58" s="17" t="s">
        <v>17</v>
      </c>
      <c r="C58" s="12"/>
      <c r="D58" s="13"/>
      <c r="E58" s="13"/>
      <c r="F58" s="18"/>
      <c r="G58" s="29">
        <f>SUM(G52:G57)</f>
        <v>0</v>
      </c>
      <c r="H58" s="29">
        <f>SUM(H52:H57)</f>
        <v>0</v>
      </c>
    </row>
    <row r="59" spans="1:11" ht="12.75">
      <c r="A59" s="2"/>
      <c r="K59" s="15"/>
    </row>
    <row r="60" spans="1:11" ht="12.75">
      <c r="A60" s="2"/>
      <c r="G60" s="39"/>
      <c r="K60" s="15"/>
    </row>
    <row r="61" spans="1:11" ht="13.5" thickBot="1">
      <c r="A61" s="2"/>
      <c r="G61" s="39"/>
      <c r="K61" s="15"/>
    </row>
    <row r="62" spans="1:11" ht="13.5" thickBot="1">
      <c r="A62" s="2"/>
      <c r="F62" s="44" t="s">
        <v>17</v>
      </c>
      <c r="G62" s="44">
        <f>SUM(G58,G48,G40,G32,G25)</f>
        <v>0</v>
      </c>
      <c r="H62" s="44">
        <f>SUM(H58,H48,H40,H32,H25)</f>
        <v>0</v>
      </c>
      <c r="K62" s="15"/>
    </row>
    <row r="63" spans="1:11" ht="12.75">
      <c r="A63" s="2"/>
      <c r="F63" s="43"/>
      <c r="G63" s="43" t="s">
        <v>48</v>
      </c>
      <c r="H63" s="43" t="s">
        <v>49</v>
      </c>
      <c r="K63" s="15"/>
    </row>
    <row r="64" spans="1:11" ht="12.75">
      <c r="A64" s="2"/>
      <c r="K64" s="15"/>
    </row>
    <row r="65" spans="1:11" ht="12.75">
      <c r="A65" s="2"/>
      <c r="K65" s="15"/>
    </row>
    <row r="66" spans="1:11" ht="12.75">
      <c r="A66" s="2"/>
      <c r="K66" s="15"/>
    </row>
    <row r="67" spans="1:2" ht="12.75">
      <c r="A67" s="2"/>
      <c r="B67" s="35"/>
    </row>
    <row r="68" spans="1:2" ht="12.75">
      <c r="A68" s="2"/>
      <c r="B68"/>
    </row>
  </sheetData>
  <sheetProtection/>
  <mergeCells count="3">
    <mergeCell ref="B2:H2"/>
    <mergeCell ref="B3:H3"/>
    <mergeCell ref="B4:H4"/>
  </mergeCells>
  <printOptions gridLines="1"/>
  <pageMargins left="0.3937007874015748" right="0.3937007874015748" top="0.5905511811023623" bottom="0.7874015748031497" header="0.5118110236220472" footer="0.5118110236220472"/>
  <pageSetup fitToHeight="1" fitToWidth="1" horizontalDpi="300" verticalDpi="300" orientation="portrait" paperSize="9" scale="82" r:id="rId1"/>
  <rowBreaks count="2" manualBreakCount="2">
    <brk id="42" min="1" max="7" man="1"/>
    <brk id="68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sabina.kolocova</cp:lastModifiedBy>
  <cp:lastPrinted>2019-06-13T06:54:18Z</cp:lastPrinted>
  <dcterms:created xsi:type="dcterms:W3CDTF">2004-04-08T09:22:38Z</dcterms:created>
  <dcterms:modified xsi:type="dcterms:W3CDTF">2019-06-13T06:54:24Z</dcterms:modified>
  <cp:category/>
  <cp:version/>
  <cp:contentType/>
  <cp:contentStatus/>
</cp:coreProperties>
</file>