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<sst xmlns="http://schemas.openxmlformats.org/spreadsheetml/2006/main" count="266" uniqueCount="150">
  <si>
    <t>Položka</t>
  </si>
  <si>
    <t>mj</t>
  </si>
  <si>
    <t>počet</t>
  </si>
  <si>
    <t>cena / mj</t>
  </si>
  <si>
    <t>cena celkem bez DPH</t>
  </si>
  <si>
    <t>Revizní práce</t>
  </si>
  <si>
    <t>Revize pevné instalace</t>
  </si>
  <si>
    <t>revize  rozvaděče do 5ti vývodů</t>
  </si>
  <si>
    <t>ks</t>
  </si>
  <si>
    <t>revize  rozvaděče do 10ti vývodů</t>
  </si>
  <si>
    <t>revize  rozvaděče do 20ti vývodů</t>
  </si>
  <si>
    <t>revize  rozvaděče do 30ti vývodů</t>
  </si>
  <si>
    <t>revize  rozvaděče nad 30 vývodů</t>
  </si>
  <si>
    <t>revize spotřebiče/ svítidla ( všechny související revizní činnosti )</t>
  </si>
  <si>
    <t>revize zásuvky - 230V</t>
  </si>
  <si>
    <t>revize zásuvky 400V</t>
  </si>
  <si>
    <t>revize zásuvkové kombinace</t>
  </si>
  <si>
    <t>revize vypínače</t>
  </si>
  <si>
    <t>revize zapojovací krabice</t>
  </si>
  <si>
    <t>měření přechodového odporu spoje</t>
  </si>
  <si>
    <t>měření impedance vypínací smyčky</t>
  </si>
  <si>
    <t>Revize hromosvodu a uzemnění</t>
  </si>
  <si>
    <t>Kontrola - prohlídka jímací soustavy do 5ti svodů</t>
  </si>
  <si>
    <t>Kontrola - prohlídka jímací soustavy do 10 svodů</t>
  </si>
  <si>
    <t>Kontrola - prohlídka jímací soustavy do 15 svodů</t>
  </si>
  <si>
    <t>Kontrola - prohlídka jímací soustavy nad  20 svodů</t>
  </si>
  <si>
    <t>měření odporu uzemnění / svod</t>
  </si>
  <si>
    <t>Poznámka :</t>
  </si>
  <si>
    <r>
      <t xml:space="preserve">Uvedené ceny </t>
    </r>
    <r>
      <rPr>
        <b/>
        <sz val="9"/>
        <rFont val="Arial"/>
        <family val="2"/>
      </rPr>
      <t>zahrnují všechny</t>
    </r>
    <r>
      <rPr>
        <sz val="9"/>
        <rFont val="Arial"/>
        <family val="2"/>
      </rPr>
      <t xml:space="preserve"> požadované činnosti včetěně vypracování revizní zprávy</t>
    </r>
  </si>
  <si>
    <t>Revize spotřebičů</t>
  </si>
  <si>
    <t>Revize spotřebiče I.tř a II.tř</t>
  </si>
  <si>
    <t>Revize stroje bez ovládacích obvodů</t>
  </si>
  <si>
    <t>Revize stroje s ovládacími obvody ( nářezové stroje, hnětače …. )</t>
  </si>
  <si>
    <t>kabely, kabelové trasy</t>
  </si>
  <si>
    <t>kabel CYKY 3x1,5 pevně uložený</t>
  </si>
  <si>
    <t>m</t>
  </si>
  <si>
    <t>kabel CYKY 3x2,5 pevně uložený</t>
  </si>
  <si>
    <t>kabel CYKY 5x1,5 pevně uložený</t>
  </si>
  <si>
    <t>kabel CYKY 5x2,5 pevně uložený</t>
  </si>
  <si>
    <t>kabel CYKY 5x6 pevně uložený</t>
  </si>
  <si>
    <t>kabel CYKY 4x10 pevně uložený</t>
  </si>
  <si>
    <t>kabel datový, cat  5</t>
  </si>
  <si>
    <t>vodič CY 1,5</t>
  </si>
  <si>
    <t>vodič CY 2,5</t>
  </si>
  <si>
    <t>vodič CY 6</t>
  </si>
  <si>
    <t>vodič CY 10</t>
  </si>
  <si>
    <t>vodič CYA 16</t>
  </si>
  <si>
    <t>vodič CYA 25</t>
  </si>
  <si>
    <t>trubka ohebná, průměr 25</t>
  </si>
  <si>
    <t>lišta instalační 20/25, příslušenství</t>
  </si>
  <si>
    <t>lišta instalační 40/40, příslušenství</t>
  </si>
  <si>
    <t>lišta instalační 80/40, příslušenství</t>
  </si>
  <si>
    <t>kabelová drážka 40/40, zdivo, zahození, oprava omítky</t>
  </si>
  <si>
    <t>kabelová drážka 40/40, beton, zahození, oprava omítky</t>
  </si>
  <si>
    <t>Tlačítko spínací s instalační krabicí  - komplet - včetně zednického zapravení</t>
  </si>
  <si>
    <t>Spínač č.1 s instalační krabicí  - komplet - včetně zednického zapravení</t>
  </si>
  <si>
    <t>Spínač č.5 s instalační krabicí  - komplet - včetně zednického zapravení</t>
  </si>
  <si>
    <t>Spínač č.6 s instalační krabicí  - komplet - včetně zednického zapravení</t>
  </si>
  <si>
    <t>Spínač č.7 s instalační krabicí  - komplet - včetně zednického zapravení</t>
  </si>
  <si>
    <t>Zásuvka s instalační krabicí  - komplet - včetně zednického zapravení</t>
  </si>
  <si>
    <t>Zásuvka dvojnásovná s instalační krabicí  - komplet - včetně zednického zapravení</t>
  </si>
  <si>
    <t>Zářivkové svítidlo 2 x 36W T8 s EP</t>
  </si>
  <si>
    <t>Zářivkové svítidlo 2 x 36W T8 s EP, leštěná mřížka</t>
  </si>
  <si>
    <t>Zářivkové svítidlo 2 x 18W T8 s EP, leštěná mřížka</t>
  </si>
  <si>
    <t>Zářivkové svítidlo 2 x 49W T5 s EP, leštěná mřížka</t>
  </si>
  <si>
    <t>Zářivkové svítidlo 4 x 14W T5 s EP, leštěná mřížka</t>
  </si>
  <si>
    <t>Zářivkové svítidlo prachotěs 2x36W EP</t>
  </si>
  <si>
    <t>Zářivkové svítidlo prachotěs 2x58W EP</t>
  </si>
  <si>
    <t>Zářivkové svítidlo prachotěs 1x49W T5</t>
  </si>
  <si>
    <t>Zářivkové svítidlo prachotěs 1x80W, T5</t>
  </si>
  <si>
    <t>Trubice  18W</t>
  </si>
  <si>
    <t>Trubice  36W</t>
  </si>
  <si>
    <t>Trubice  58W</t>
  </si>
  <si>
    <t>Trubice  14W</t>
  </si>
  <si>
    <t>Trubice  49W</t>
  </si>
  <si>
    <t>Trubice  80W</t>
  </si>
  <si>
    <t>Žárovkové svítidlo, minimálně IP44, keramická objímka</t>
  </si>
  <si>
    <t xml:space="preserve">Svítidlo metalhalogenidové 150W, IP 65 </t>
  </si>
  <si>
    <t>Výbojka metalhalogenidová 150W</t>
  </si>
  <si>
    <t>Svítidlo výbojkové 150W,  sodík, hliníkový korpus, montáž na sloup/výložník</t>
  </si>
  <si>
    <t>Výbojka sodík 150W</t>
  </si>
  <si>
    <t>Svítidlo výbojkové metalhalogenid 250W</t>
  </si>
  <si>
    <t>Výbojka metalhalogenid 250W</t>
  </si>
  <si>
    <t>Svítidlo výbojkové metalhalogenid 400W</t>
  </si>
  <si>
    <t>Výbojka metalhalogenid 400W</t>
  </si>
  <si>
    <t>pohybové čidlo 180</t>
  </si>
  <si>
    <t>pohybové čidlo 360</t>
  </si>
  <si>
    <t>tlumivka 1x36W</t>
  </si>
  <si>
    <t>tlumivka 1x58W</t>
  </si>
  <si>
    <t>startér 20-60W</t>
  </si>
  <si>
    <t>kompenzační kondenzátor  pro svítidlo 2x36W</t>
  </si>
  <si>
    <t>kompenzační kondenzátor  pro svítidlo 2x58W</t>
  </si>
  <si>
    <t>rozvodnice do zdi, 24modulů, plechová dvířka</t>
  </si>
  <si>
    <t>rozvodnice do zdi, 48modulů, plechová dvířka</t>
  </si>
  <si>
    <t>Hlavní vypínač DIN lišta 32A</t>
  </si>
  <si>
    <t>Hlavní vypínač DIN lišta 63A</t>
  </si>
  <si>
    <t>Hlavní vypínač DIN lišta 80A</t>
  </si>
  <si>
    <t>Hlavní vypínač DIN lišta 125A</t>
  </si>
  <si>
    <t>jistič 6kA, 6A/ B, jednopólový</t>
  </si>
  <si>
    <t>jistič 6kA, 10A/ B, jednopólový</t>
  </si>
  <si>
    <t>jistič 6kA, 16A/ B, jednopólový</t>
  </si>
  <si>
    <t>jistič 6kA, 32A/ B, třípólový</t>
  </si>
  <si>
    <t>jistič 10kA, 6A/ B, jednopólový</t>
  </si>
  <si>
    <t>jistič 10kA, 10A/ B, jednopólový</t>
  </si>
  <si>
    <t>jistič 10kA, 16A/ B, jednopólový</t>
  </si>
  <si>
    <t>jistič 10kA, 16A/ B, třípólový</t>
  </si>
  <si>
    <t>jistič 10kA, 32A/ B, třípólový</t>
  </si>
  <si>
    <t>jistič 10kA, 64A/ B, třípólový</t>
  </si>
  <si>
    <t>jistič 10kA, 80A/ B, třípólový</t>
  </si>
  <si>
    <t>Chránič 16A/30mA/2p, kombinovaný</t>
  </si>
  <si>
    <t>Chránič 25A/30mA/4p</t>
  </si>
  <si>
    <t>Chránič 40A/30mA/4p</t>
  </si>
  <si>
    <t xml:space="preserve">Soumrakový spínač </t>
  </si>
  <si>
    <t xml:space="preserve">Schodišťové relé </t>
  </si>
  <si>
    <t>Pojistka nožová velikost PN1    32 - 40A</t>
  </si>
  <si>
    <t>Pojistka nožová velikost PN1    100A</t>
  </si>
  <si>
    <t>Pojistka nožová velikost PN1    160A</t>
  </si>
  <si>
    <t>Pojistka nožová velikost PN1    200A</t>
  </si>
  <si>
    <t>Pojistka nožová velikost PN1    400A</t>
  </si>
  <si>
    <t xml:space="preserve">Hromosvod a uzemnění </t>
  </si>
  <si>
    <t xml:space="preserve">zemní  tyč 1,5m </t>
  </si>
  <si>
    <t>pásek FeZn 30x4mm</t>
  </si>
  <si>
    <t>kg</t>
  </si>
  <si>
    <t>vodič  FeZn  8 mm</t>
  </si>
  <si>
    <t xml:space="preserve">Svorka křížová </t>
  </si>
  <si>
    <t xml:space="preserve">Svorka  přímá </t>
  </si>
  <si>
    <t xml:space="preserve">Svorka  pásek/pásek </t>
  </si>
  <si>
    <t xml:space="preserve">Svorka drát /pásek </t>
  </si>
  <si>
    <t>hod</t>
  </si>
  <si>
    <t>celkem cena bez DPH</t>
  </si>
  <si>
    <t>DPH</t>
  </si>
  <si>
    <t>Cena celkem včetně DPH</t>
  </si>
  <si>
    <t>doprava osob a materiálu</t>
  </si>
  <si>
    <t>km</t>
  </si>
  <si>
    <t>Ostatní</t>
  </si>
  <si>
    <t>Ovladače a zásuvky  ABB tango, bílá</t>
  </si>
  <si>
    <t>Žárovka LED 13W</t>
  </si>
  <si>
    <t>zpracování protokolu o určení vnějších vlivů</t>
  </si>
  <si>
    <t>kpl</t>
  </si>
  <si>
    <t>jistič 6kA, 16A/ B, třípólový</t>
  </si>
  <si>
    <t>Svítidlo nouzové 11W/3h LED</t>
  </si>
  <si>
    <t>Svítidlo nouzové 8W/1h LED</t>
  </si>
  <si>
    <t xml:space="preserve">Montážní položky - dodávky včetně montáže a ostatních nákladů </t>
  </si>
  <si>
    <t>Svítidla, zdroje</t>
  </si>
  <si>
    <t>Svítidlo LED  2.4 6400/840</t>
  </si>
  <si>
    <t xml:space="preserve">Rozvaděče a příslušenství </t>
  </si>
  <si>
    <r>
      <t>HZS</t>
    </r>
    <r>
      <rPr>
        <sz val="11"/>
        <color indexed="8"/>
        <rFont val="Arial"/>
        <family val="2"/>
      </rPr>
      <t xml:space="preserve"> - hodinová zúčtovací sazba pro nepředvídatelné práce,Provádění havarijních zásahů s časem zahájení prací do </t>
    </r>
    <r>
      <rPr>
        <sz val="11"/>
        <rFont val="Arial"/>
        <family val="2"/>
      </rPr>
      <t>120minut</t>
    </r>
    <r>
      <rPr>
        <sz val="11"/>
        <color indexed="8"/>
        <rFont val="Arial"/>
        <family val="2"/>
      </rPr>
      <t xml:space="preserve"> od nahlášení poruchy </t>
    </r>
  </si>
  <si>
    <t>Příloha č. 4</t>
  </si>
  <si>
    <t>Specifikace zakázky (cenová nabídka)</t>
  </si>
  <si>
    <t>VZMR: Servisní, montážní a revizní práce v oboru elektro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</si>
</sst>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ks&quot;"/>
    <numFmt numFmtId="165" formatCode="0&quot; m&quot;"/>
    <numFmt numFmtId="166" formatCode="#,##0.00\ _K_č"/>
    <numFmt numFmtId="167" formatCode="#,##0.00&quot; Kč&quot;"/>
    <numFmt numFmtId="168" formatCode="#,##0.00\ &quot;Kč&quot;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1" fontId="3" fillId="0" borderId="12" xfId="0" applyNumberFormat="1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8" fontId="3" fillId="0" borderId="12" xfId="0" applyNumberFormat="1" applyFont="1" applyBorder="1" applyAlignment="1" applyProtection="1">
      <alignment horizontal="right" wrapText="1"/>
      <protection locked="0"/>
    </xf>
    <xf numFmtId="168" fontId="12" fillId="0" borderId="0" xfId="0" applyNumberFormat="1" applyFont="1" applyBorder="1" applyAlignment="1">
      <alignment horizontal="right"/>
    </xf>
    <xf numFmtId="168" fontId="1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5" fillId="33" borderId="15" xfId="0" applyFont="1" applyFill="1" applyBorder="1" applyAlignment="1" applyProtection="1">
      <alignment/>
      <protection locked="0"/>
    </xf>
    <xf numFmtId="164" fontId="1" fillId="33" borderId="16" xfId="42" applyNumberFormat="1" applyFont="1" applyFill="1" applyBorder="1" applyAlignment="1" applyProtection="1">
      <alignment horizontal="center"/>
      <protection locked="0"/>
    </xf>
    <xf numFmtId="1" fontId="1" fillId="33" borderId="17" xfId="42" applyNumberFormat="1" applyFont="1" applyFill="1" applyBorder="1" applyAlignment="1" applyProtection="1">
      <alignment horizontal="center"/>
      <protection locked="0"/>
    </xf>
    <xf numFmtId="168" fontId="1" fillId="33" borderId="17" xfId="42" applyNumberFormat="1" applyFont="1" applyFill="1" applyBorder="1" applyAlignment="1" applyProtection="1">
      <alignment horizontal="right" wrapText="1"/>
      <protection locked="0"/>
    </xf>
    <xf numFmtId="167" fontId="1" fillId="33" borderId="18" xfId="0" applyNumberFormat="1" applyFont="1" applyFill="1" applyBorder="1" applyAlignment="1" applyProtection="1">
      <alignment horizontal="right"/>
      <protection locked="0"/>
    </xf>
    <xf numFmtId="0" fontId="6" fillId="33" borderId="15" xfId="0" applyFont="1" applyFill="1" applyBorder="1" applyAlignment="1" applyProtection="1">
      <alignment/>
      <protection locked="0"/>
    </xf>
    <xf numFmtId="168" fontId="1" fillId="34" borderId="17" xfId="42" applyNumberFormat="1" applyFont="1" applyFill="1" applyBorder="1" applyAlignment="1" applyProtection="1">
      <alignment horizontal="right" wrapText="1"/>
      <protection locked="0"/>
    </xf>
    <xf numFmtId="0" fontId="6" fillId="33" borderId="19" xfId="0" applyFont="1" applyFill="1" applyBorder="1" applyAlignment="1" applyProtection="1">
      <alignment wrapText="1"/>
      <protection locked="0"/>
    </xf>
    <xf numFmtId="0" fontId="6" fillId="33" borderId="20" xfId="0" applyFont="1" applyFill="1" applyBorder="1" applyAlignment="1" applyProtection="1">
      <alignment horizontal="center" wrapText="1"/>
      <protection locked="0"/>
    </xf>
    <xf numFmtId="168" fontId="11" fillId="34" borderId="21" xfId="0" applyNumberFormat="1" applyFont="1" applyFill="1" applyBorder="1" applyAlignment="1" applyProtection="1">
      <alignment horizontal="right" wrapText="1"/>
      <protection locked="0"/>
    </xf>
    <xf numFmtId="0" fontId="3" fillId="33" borderId="19" xfId="0" applyFont="1" applyFill="1" applyBorder="1" applyAlignment="1" applyProtection="1">
      <alignment wrapText="1"/>
      <protection locked="0"/>
    </xf>
    <xf numFmtId="0" fontId="3" fillId="33" borderId="20" xfId="0" applyFont="1" applyFill="1" applyBorder="1" applyAlignment="1" applyProtection="1">
      <alignment horizontal="center" wrapText="1"/>
      <protection locked="0"/>
    </xf>
    <xf numFmtId="1" fontId="3" fillId="33" borderId="21" xfId="0" applyNumberFormat="1" applyFont="1" applyFill="1" applyBorder="1" applyAlignment="1" applyProtection="1">
      <alignment horizontal="center" wrapText="1"/>
      <protection locked="0"/>
    </xf>
    <xf numFmtId="168" fontId="3" fillId="33" borderId="21" xfId="0" applyNumberFormat="1" applyFont="1" applyFill="1" applyBorder="1" applyAlignment="1" applyProtection="1">
      <alignment horizontal="right" wrapText="1"/>
      <protection locked="0"/>
    </xf>
    <xf numFmtId="0" fontId="5" fillId="33" borderId="19" xfId="0" applyFont="1" applyFill="1" applyBorder="1" applyAlignment="1" applyProtection="1">
      <alignment wrapText="1"/>
      <protection locked="0"/>
    </xf>
    <xf numFmtId="1" fontId="6" fillId="33" borderId="21" xfId="0" applyNumberFormat="1" applyFont="1" applyFill="1" applyBorder="1" applyAlignment="1" applyProtection="1">
      <alignment horizontal="center" wrapText="1"/>
      <protection locked="0"/>
    </xf>
    <xf numFmtId="0" fontId="7" fillId="33" borderId="19" xfId="0" applyFont="1" applyFill="1" applyBorder="1" applyAlignment="1" applyProtection="1">
      <alignment wrapText="1"/>
      <protection locked="0"/>
    </xf>
    <xf numFmtId="0" fontId="6" fillId="33" borderId="19" xfId="0" applyFont="1" applyFill="1" applyBorder="1" applyAlignment="1" applyProtection="1">
      <alignment horizontal="left" wrapText="1"/>
      <protection locked="0"/>
    </xf>
    <xf numFmtId="164" fontId="1" fillId="33" borderId="16" xfId="39" applyFont="1" applyFill="1" applyBorder="1" applyAlignment="1" applyProtection="1">
      <alignment horizontal="center"/>
      <protection locked="0"/>
    </xf>
    <xf numFmtId="168" fontId="1" fillId="34" borderId="17" xfId="39" applyNumberFormat="1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/>
      <protection locked="0"/>
    </xf>
    <xf numFmtId="164" fontId="1" fillId="33" borderId="20" xfId="39" applyFont="1" applyFill="1" applyBorder="1" applyAlignment="1" applyProtection="1">
      <alignment horizontal="center"/>
      <protection locked="0"/>
    </xf>
    <xf numFmtId="168" fontId="1" fillId="33" borderId="21" xfId="39" applyNumberFormat="1" applyFont="1" applyFill="1" applyBorder="1" applyAlignment="1" applyProtection="1">
      <alignment horizontal="right"/>
      <protection locked="0"/>
    </xf>
    <xf numFmtId="1" fontId="1" fillId="33" borderId="17" xfId="39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 wrapText="1"/>
      <protection locked="0"/>
    </xf>
    <xf numFmtId="168" fontId="1" fillId="34" borderId="21" xfId="0" applyNumberFormat="1" applyFont="1" applyFill="1" applyBorder="1" applyAlignment="1" applyProtection="1">
      <alignment horizontal="right" wrapText="1"/>
      <protection locked="0"/>
    </xf>
    <xf numFmtId="0" fontId="6" fillId="33" borderId="15" xfId="0" applyFont="1" applyFill="1" applyBorder="1" applyAlignment="1" applyProtection="1">
      <alignment wrapText="1"/>
      <protection locked="0"/>
    </xf>
    <xf numFmtId="0" fontId="6" fillId="33" borderId="16" xfId="0" applyFont="1" applyFill="1" applyBorder="1" applyAlignment="1" applyProtection="1">
      <alignment horizontal="center" wrapText="1"/>
      <protection locked="0"/>
    </xf>
    <xf numFmtId="1" fontId="1" fillId="33" borderId="17" xfId="0" applyNumberFormat="1" applyFont="1" applyFill="1" applyBorder="1" applyAlignment="1" applyProtection="1">
      <alignment horizontal="center" wrapText="1"/>
      <protection locked="0"/>
    </xf>
    <xf numFmtId="168" fontId="1" fillId="34" borderId="17" xfId="0" applyNumberFormat="1" applyFont="1" applyFill="1" applyBorder="1" applyAlignment="1" applyProtection="1">
      <alignment horizontal="right" wrapText="1"/>
      <protection locked="0"/>
    </xf>
    <xf numFmtId="168" fontId="1" fillId="33" borderId="21" xfId="0" applyNumberFormat="1" applyFont="1" applyFill="1" applyBorder="1" applyAlignment="1" applyProtection="1">
      <alignment horizontal="right" wrapText="1"/>
      <protection locked="0"/>
    </xf>
    <xf numFmtId="168" fontId="1" fillId="33" borderId="17" xfId="39" applyNumberFormat="1" applyFont="1" applyFill="1" applyBorder="1" applyAlignment="1" applyProtection="1">
      <alignment horizontal="right"/>
      <protection locked="0"/>
    </xf>
    <xf numFmtId="0" fontId="1" fillId="33" borderId="15" xfId="0" applyFont="1" applyFill="1" applyBorder="1" applyAlignment="1" applyProtection="1">
      <alignment/>
      <protection locked="0"/>
    </xf>
    <xf numFmtId="168" fontId="1" fillId="34" borderId="17" xfId="42" applyNumberFormat="1" applyFont="1" applyFill="1" applyBorder="1" applyAlignment="1" applyProtection="1">
      <alignment horizontal="right"/>
      <protection locked="0"/>
    </xf>
    <xf numFmtId="168" fontId="1" fillId="33" borderId="17" xfId="42" applyNumberFormat="1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/>
      <protection locked="0"/>
    </xf>
    <xf numFmtId="1" fontId="1" fillId="33" borderId="21" xfId="39" applyNumberFormat="1" applyFont="1" applyFill="1" applyBorder="1" applyAlignment="1" applyProtection="1">
      <alignment horizontal="center"/>
      <protection locked="0"/>
    </xf>
    <xf numFmtId="168" fontId="1" fillId="34" borderId="21" xfId="39" applyNumberFormat="1" applyFont="1" applyFill="1" applyBorder="1" applyAlignment="1" applyProtection="1">
      <alignment horizontal="right"/>
      <protection locked="0"/>
    </xf>
    <xf numFmtId="0" fontId="9" fillId="33" borderId="19" xfId="0" applyFont="1" applyFill="1" applyBorder="1" applyAlignment="1" applyProtection="1">
      <alignment wrapText="1"/>
      <protection locked="0"/>
    </xf>
    <xf numFmtId="0" fontId="49" fillId="33" borderId="0" xfId="0" applyFont="1" applyFill="1" applyAlignment="1">
      <alignment/>
    </xf>
    <xf numFmtId="168" fontId="1" fillId="33" borderId="18" xfId="0" applyNumberFormat="1" applyFont="1" applyFill="1" applyBorder="1" applyAlignment="1" applyProtection="1">
      <alignment/>
      <protection locked="0"/>
    </xf>
    <xf numFmtId="168" fontId="1" fillId="33" borderId="22" xfId="0" applyNumberFormat="1" applyFont="1" applyFill="1" applyBorder="1" applyAlignment="1" applyProtection="1">
      <alignment/>
      <protection locked="0"/>
    </xf>
    <xf numFmtId="168" fontId="6" fillId="33" borderId="22" xfId="0" applyNumberFormat="1" applyFont="1" applyFill="1" applyBorder="1" applyAlignment="1" applyProtection="1">
      <alignment/>
      <protection locked="0"/>
    </xf>
    <xf numFmtId="168" fontId="9" fillId="0" borderId="14" xfId="0" applyNumberFormat="1" applyFont="1" applyBorder="1" applyAlignment="1">
      <alignment/>
    </xf>
    <xf numFmtId="168" fontId="9" fillId="0" borderId="23" xfId="0" applyNumberFormat="1" applyFont="1" applyBorder="1" applyAlignment="1">
      <alignment/>
    </xf>
    <xf numFmtId="168" fontId="9" fillId="0" borderId="24" xfId="0" applyNumberFormat="1" applyFont="1" applyBorder="1" applyAlignment="1">
      <alignment/>
    </xf>
    <xf numFmtId="0" fontId="9" fillId="33" borderId="19" xfId="0" applyFont="1" applyFill="1" applyBorder="1" applyAlignment="1" applyProtection="1">
      <alignment/>
      <protection locked="0"/>
    </xf>
    <xf numFmtId="1" fontId="1" fillId="33" borderId="21" xfId="42" applyNumberFormat="1" applyFont="1" applyFill="1" applyBorder="1" applyAlignment="1" applyProtection="1">
      <alignment horizontal="center"/>
      <protection locked="0"/>
    </xf>
    <xf numFmtId="168" fontId="15" fillId="33" borderId="23" xfId="0" applyNumberFormat="1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35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 wrapText="1"/>
      <protection locked="0"/>
    </xf>
    <xf numFmtId="0" fontId="4" fillId="33" borderId="27" xfId="0" applyFont="1" applyFill="1" applyBorder="1" applyAlignment="1" applyProtection="1">
      <alignment horizontal="center" wrapText="1"/>
      <protection locked="0"/>
    </xf>
    <xf numFmtId="0" fontId="9" fillId="0" borderId="2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4" fillId="0" borderId="0" xfId="0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kus" xfId="39"/>
    <cellStyle name="Currency" xfId="40"/>
    <cellStyle name="Currency [0]" xfId="41"/>
    <cellStyle name="metr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K5" sqref="K5"/>
    </sheetView>
  </sheetViews>
  <sheetFormatPr defaultColWidth="9.140625" defaultRowHeight="15"/>
  <cols>
    <col min="1" max="1" width="62.57421875" style="0" customWidth="1"/>
    <col min="2" max="2" width="7.140625" style="0" customWidth="1"/>
    <col min="3" max="3" width="6.7109375" style="0" customWidth="1"/>
    <col min="4" max="4" width="13.140625" style="8" customWidth="1"/>
    <col min="5" max="5" width="17.140625" style="0" customWidth="1"/>
    <col min="7" max="7" width="11.421875" style="0" bestFit="1" customWidth="1"/>
  </cols>
  <sheetData>
    <row r="1" ht="15">
      <c r="A1" s="67" t="s">
        <v>147</v>
      </c>
    </row>
    <row r="2" spans="1:5" ht="21">
      <c r="A2" s="61" t="s">
        <v>148</v>
      </c>
      <c r="B2" s="61"/>
      <c r="C2" s="61"/>
      <c r="D2" s="61"/>
      <c r="E2" s="61"/>
    </row>
    <row r="3" ht="19.5" thickBot="1">
      <c r="A3" s="68"/>
    </row>
    <row r="4" spans="1:5" ht="21" thickBot="1">
      <c r="A4" s="62" t="s">
        <v>149</v>
      </c>
      <c r="B4" s="62"/>
      <c r="C4" s="62"/>
      <c r="D4" s="62"/>
      <c r="E4" s="62"/>
    </row>
    <row r="5" spans="1:5" s="5" customFormat="1" ht="27" thickBot="1">
      <c r="A5" s="1" t="s">
        <v>0</v>
      </c>
      <c r="B5" s="2" t="s">
        <v>1</v>
      </c>
      <c r="C5" s="3" t="s">
        <v>2</v>
      </c>
      <c r="D5" s="6" t="s">
        <v>3</v>
      </c>
      <c r="E5" s="4" t="s">
        <v>4</v>
      </c>
    </row>
    <row r="6" spans="1:5" ht="18" customHeight="1">
      <c r="A6" s="63" t="s">
        <v>5</v>
      </c>
      <c r="B6" s="63"/>
      <c r="C6" s="63"/>
      <c r="D6" s="63"/>
      <c r="E6" s="10"/>
    </row>
    <row r="7" spans="1:5" ht="15.75">
      <c r="A7" s="11" t="s">
        <v>6</v>
      </c>
      <c r="B7" s="12"/>
      <c r="C7" s="13"/>
      <c r="D7" s="14"/>
      <c r="E7" s="15"/>
    </row>
    <row r="8" spans="1:5" ht="15">
      <c r="A8" s="16" t="s">
        <v>7</v>
      </c>
      <c r="B8" s="12" t="s">
        <v>8</v>
      </c>
      <c r="C8" s="13">
        <v>10</v>
      </c>
      <c r="D8" s="17">
        <v>0</v>
      </c>
      <c r="E8" s="51">
        <f>C8*D8</f>
        <v>0</v>
      </c>
    </row>
    <row r="9" spans="1:5" ht="15">
      <c r="A9" s="16" t="s">
        <v>9</v>
      </c>
      <c r="B9" s="12" t="s">
        <v>8</v>
      </c>
      <c r="C9" s="13">
        <v>10</v>
      </c>
      <c r="D9" s="17">
        <v>0</v>
      </c>
      <c r="E9" s="51">
        <f aca="true" t="shared" si="0" ref="E9:E21">C9*D9</f>
        <v>0</v>
      </c>
    </row>
    <row r="10" spans="1:5" ht="15">
      <c r="A10" s="16" t="s">
        <v>10</v>
      </c>
      <c r="B10" s="12" t="s">
        <v>8</v>
      </c>
      <c r="C10" s="13">
        <v>10</v>
      </c>
      <c r="D10" s="17">
        <v>0</v>
      </c>
      <c r="E10" s="51">
        <f t="shared" si="0"/>
        <v>0</v>
      </c>
    </row>
    <row r="11" spans="1:5" ht="15">
      <c r="A11" s="16" t="s">
        <v>11</v>
      </c>
      <c r="B11" s="12" t="s">
        <v>8</v>
      </c>
      <c r="C11" s="13">
        <v>10</v>
      </c>
      <c r="D11" s="17">
        <v>0</v>
      </c>
      <c r="E11" s="51">
        <f t="shared" si="0"/>
        <v>0</v>
      </c>
    </row>
    <row r="12" spans="1:5" ht="15">
      <c r="A12" s="16" t="s">
        <v>12</v>
      </c>
      <c r="B12" s="12" t="s">
        <v>8</v>
      </c>
      <c r="C12" s="13">
        <v>10</v>
      </c>
      <c r="D12" s="17">
        <v>0</v>
      </c>
      <c r="E12" s="51">
        <f t="shared" si="0"/>
        <v>0</v>
      </c>
    </row>
    <row r="13" spans="1:5" ht="15">
      <c r="A13" s="16" t="s">
        <v>13</v>
      </c>
      <c r="B13" s="12" t="s">
        <v>8</v>
      </c>
      <c r="C13" s="13">
        <v>300</v>
      </c>
      <c r="D13" s="17">
        <v>0</v>
      </c>
      <c r="E13" s="51">
        <f t="shared" si="0"/>
        <v>0</v>
      </c>
    </row>
    <row r="14" spans="1:5" ht="15">
      <c r="A14" s="16" t="s">
        <v>14</v>
      </c>
      <c r="B14" s="12" t="s">
        <v>8</v>
      </c>
      <c r="C14" s="13">
        <v>500</v>
      </c>
      <c r="D14" s="17">
        <v>0</v>
      </c>
      <c r="E14" s="51">
        <f t="shared" si="0"/>
        <v>0</v>
      </c>
    </row>
    <row r="15" spans="1:5" ht="15">
      <c r="A15" s="16" t="s">
        <v>15</v>
      </c>
      <c r="B15" s="12" t="s">
        <v>8</v>
      </c>
      <c r="C15" s="13">
        <v>20</v>
      </c>
      <c r="D15" s="17">
        <v>0</v>
      </c>
      <c r="E15" s="51">
        <f t="shared" si="0"/>
        <v>0</v>
      </c>
    </row>
    <row r="16" spans="1:5" ht="15">
      <c r="A16" s="16" t="s">
        <v>16</v>
      </c>
      <c r="B16" s="12" t="s">
        <v>8</v>
      </c>
      <c r="C16" s="13">
        <v>5</v>
      </c>
      <c r="D16" s="17">
        <v>0</v>
      </c>
      <c r="E16" s="51">
        <f t="shared" si="0"/>
        <v>0</v>
      </c>
    </row>
    <row r="17" spans="1:5" ht="15">
      <c r="A17" s="16" t="s">
        <v>17</v>
      </c>
      <c r="B17" s="12" t="s">
        <v>8</v>
      </c>
      <c r="C17" s="13">
        <v>300</v>
      </c>
      <c r="D17" s="17">
        <v>0</v>
      </c>
      <c r="E17" s="51">
        <f t="shared" si="0"/>
        <v>0</v>
      </c>
    </row>
    <row r="18" spans="1:5" ht="15">
      <c r="A18" s="16" t="s">
        <v>18</v>
      </c>
      <c r="B18" s="12" t="s">
        <v>8</v>
      </c>
      <c r="C18" s="13">
        <v>1500</v>
      </c>
      <c r="D18" s="17">
        <v>0</v>
      </c>
      <c r="E18" s="51">
        <f t="shared" si="0"/>
        <v>0</v>
      </c>
    </row>
    <row r="19" spans="1:5" ht="15">
      <c r="A19" s="18" t="s">
        <v>19</v>
      </c>
      <c r="B19" s="19" t="s">
        <v>8</v>
      </c>
      <c r="C19" s="13">
        <v>800</v>
      </c>
      <c r="D19" s="20">
        <v>0</v>
      </c>
      <c r="E19" s="51">
        <f t="shared" si="0"/>
        <v>0</v>
      </c>
    </row>
    <row r="20" spans="1:5" ht="15">
      <c r="A20" s="18" t="s">
        <v>20</v>
      </c>
      <c r="B20" s="19" t="s">
        <v>8</v>
      </c>
      <c r="C20" s="13">
        <v>3000</v>
      </c>
      <c r="D20" s="20">
        <v>0</v>
      </c>
      <c r="E20" s="51">
        <f t="shared" si="0"/>
        <v>0</v>
      </c>
    </row>
    <row r="21" spans="1:5" ht="15">
      <c r="A21" s="18" t="s">
        <v>137</v>
      </c>
      <c r="B21" s="19" t="s">
        <v>138</v>
      </c>
      <c r="C21" s="58">
        <v>5</v>
      </c>
      <c r="D21" s="20">
        <v>0</v>
      </c>
      <c r="E21" s="51">
        <f t="shared" si="0"/>
        <v>0</v>
      </c>
    </row>
    <row r="22" spans="1:5" ht="15">
      <c r="A22" s="21"/>
      <c r="B22" s="22"/>
      <c r="C22" s="23"/>
      <c r="D22" s="24"/>
      <c r="E22" s="52"/>
    </row>
    <row r="23" spans="1:5" ht="15.75">
      <c r="A23" s="25" t="s">
        <v>21</v>
      </c>
      <c r="B23" s="22"/>
      <c r="C23" s="23"/>
      <c r="D23" s="24"/>
      <c r="E23" s="52"/>
    </row>
    <row r="24" spans="1:5" ht="15">
      <c r="A24" s="18" t="s">
        <v>22</v>
      </c>
      <c r="B24" s="19" t="s">
        <v>8</v>
      </c>
      <c r="C24" s="26">
        <v>2</v>
      </c>
      <c r="D24" s="20">
        <v>0</v>
      </c>
      <c r="E24" s="53">
        <f aca="true" t="shared" si="1" ref="E24:E29">C24*D24</f>
        <v>0</v>
      </c>
    </row>
    <row r="25" spans="1:5" ht="15">
      <c r="A25" s="18" t="s">
        <v>23</v>
      </c>
      <c r="B25" s="19" t="s">
        <v>8</v>
      </c>
      <c r="C25" s="26">
        <v>4</v>
      </c>
      <c r="D25" s="20">
        <v>0</v>
      </c>
      <c r="E25" s="53">
        <f t="shared" si="1"/>
        <v>0</v>
      </c>
    </row>
    <row r="26" spans="1:5" ht="15">
      <c r="A26" s="18" t="s">
        <v>24</v>
      </c>
      <c r="B26" s="19" t="s">
        <v>8</v>
      </c>
      <c r="C26" s="26">
        <v>2</v>
      </c>
      <c r="D26" s="20">
        <v>0</v>
      </c>
      <c r="E26" s="53">
        <f t="shared" si="1"/>
        <v>0</v>
      </c>
    </row>
    <row r="27" spans="1:5" ht="15">
      <c r="A27" s="18" t="s">
        <v>25</v>
      </c>
      <c r="B27" s="19" t="s">
        <v>8</v>
      </c>
      <c r="C27" s="26">
        <v>1</v>
      </c>
      <c r="D27" s="20">
        <v>0</v>
      </c>
      <c r="E27" s="53">
        <f t="shared" si="1"/>
        <v>0</v>
      </c>
    </row>
    <row r="28" spans="1:5" ht="15">
      <c r="A28" s="18" t="s">
        <v>26</v>
      </c>
      <c r="B28" s="19" t="s">
        <v>8</v>
      </c>
      <c r="C28" s="26">
        <v>50</v>
      </c>
      <c r="D28" s="20">
        <v>0</v>
      </c>
      <c r="E28" s="53">
        <f t="shared" si="1"/>
        <v>0</v>
      </c>
    </row>
    <row r="29" spans="1:5" ht="15">
      <c r="A29" s="18" t="s">
        <v>19</v>
      </c>
      <c r="B29" s="19" t="s">
        <v>8</v>
      </c>
      <c r="C29" s="26">
        <v>200</v>
      </c>
      <c r="D29" s="20">
        <v>0</v>
      </c>
      <c r="E29" s="53">
        <f t="shared" si="1"/>
        <v>0</v>
      </c>
    </row>
    <row r="30" spans="1:5" ht="15">
      <c r="A30" s="21" t="s">
        <v>27</v>
      </c>
      <c r="B30" s="22"/>
      <c r="C30" s="23"/>
      <c r="D30" s="24"/>
      <c r="E30" s="52"/>
    </row>
    <row r="31" spans="1:5" ht="24.75">
      <c r="A31" s="27" t="s">
        <v>28</v>
      </c>
      <c r="B31" s="22"/>
      <c r="C31" s="23"/>
      <c r="D31" s="24"/>
      <c r="E31" s="52"/>
    </row>
    <row r="32" spans="1:5" ht="15">
      <c r="A32" s="21"/>
      <c r="B32" s="22"/>
      <c r="C32" s="23"/>
      <c r="D32" s="24"/>
      <c r="E32" s="52"/>
    </row>
    <row r="33" spans="1:5" ht="15.75">
      <c r="A33" s="25" t="s">
        <v>29</v>
      </c>
      <c r="B33" s="22"/>
      <c r="C33" s="23"/>
      <c r="D33" s="24"/>
      <c r="E33" s="52"/>
    </row>
    <row r="34" spans="1:5" ht="15">
      <c r="A34" s="18" t="s">
        <v>30</v>
      </c>
      <c r="B34" s="19" t="s">
        <v>8</v>
      </c>
      <c r="C34" s="26">
        <v>3000</v>
      </c>
      <c r="D34" s="20">
        <v>0</v>
      </c>
      <c r="E34" s="53">
        <f>C34*D34</f>
        <v>0</v>
      </c>
    </row>
    <row r="35" spans="1:5" ht="15">
      <c r="A35" s="18" t="s">
        <v>31</v>
      </c>
      <c r="B35" s="19" t="s">
        <v>8</v>
      </c>
      <c r="C35" s="26">
        <v>100</v>
      </c>
      <c r="D35" s="20">
        <v>0</v>
      </c>
      <c r="E35" s="53">
        <f>C35*D35</f>
        <v>0</v>
      </c>
    </row>
    <row r="36" spans="1:5" ht="15.75" customHeight="1">
      <c r="A36" s="28" t="s">
        <v>32</v>
      </c>
      <c r="B36" s="19" t="s">
        <v>8</v>
      </c>
      <c r="C36" s="26">
        <v>150</v>
      </c>
      <c r="D36" s="20">
        <v>0</v>
      </c>
      <c r="E36" s="53">
        <f>C36*D36</f>
        <v>0</v>
      </c>
    </row>
    <row r="37" spans="1:5" ht="15">
      <c r="A37" s="31"/>
      <c r="B37" s="32"/>
      <c r="C37" s="26"/>
      <c r="D37" s="33"/>
      <c r="E37" s="52"/>
    </row>
    <row r="38" spans="1:5" ht="15">
      <c r="A38" s="31"/>
      <c r="B38" s="32"/>
      <c r="C38" s="26"/>
      <c r="D38" s="33"/>
      <c r="E38" s="52"/>
    </row>
    <row r="39" spans="1:5" ht="15">
      <c r="A39" s="21"/>
      <c r="B39" s="22"/>
      <c r="C39" s="23"/>
      <c r="D39" s="24"/>
      <c r="E39" s="52"/>
    </row>
    <row r="40" spans="1:5" ht="20.25" customHeight="1">
      <c r="A40" s="64" t="s">
        <v>142</v>
      </c>
      <c r="B40" s="64"/>
      <c r="C40" s="64"/>
      <c r="D40" s="64"/>
      <c r="E40" s="59"/>
    </row>
    <row r="41" spans="1:5" ht="15">
      <c r="A41" s="21"/>
      <c r="B41" s="22"/>
      <c r="C41" s="23"/>
      <c r="D41" s="24"/>
      <c r="E41" s="52"/>
    </row>
    <row r="42" spans="1:5" ht="15.75">
      <c r="A42" s="25" t="s">
        <v>33</v>
      </c>
      <c r="B42" s="22"/>
      <c r="C42" s="23"/>
      <c r="D42" s="24"/>
      <c r="E42" s="52"/>
    </row>
    <row r="43" spans="1:5" ht="15">
      <c r="A43" s="18" t="s">
        <v>34</v>
      </c>
      <c r="B43" s="19" t="s">
        <v>35</v>
      </c>
      <c r="C43" s="35">
        <v>300</v>
      </c>
      <c r="D43" s="36">
        <v>0</v>
      </c>
      <c r="E43" s="52">
        <f>C43*D43</f>
        <v>0</v>
      </c>
    </row>
    <row r="44" spans="1:5" ht="15">
      <c r="A44" s="18" t="s">
        <v>36</v>
      </c>
      <c r="B44" s="19" t="s">
        <v>35</v>
      </c>
      <c r="C44" s="35">
        <v>200</v>
      </c>
      <c r="D44" s="36">
        <v>0</v>
      </c>
      <c r="E44" s="52">
        <f aca="true" t="shared" si="2" ref="E44:E61">C44*D44</f>
        <v>0</v>
      </c>
    </row>
    <row r="45" spans="1:5" ht="15">
      <c r="A45" s="18" t="s">
        <v>37</v>
      </c>
      <c r="B45" s="19" t="s">
        <v>35</v>
      </c>
      <c r="C45" s="35">
        <v>150</v>
      </c>
      <c r="D45" s="36">
        <v>0</v>
      </c>
      <c r="E45" s="52">
        <f t="shared" si="2"/>
        <v>0</v>
      </c>
    </row>
    <row r="46" spans="1:5" ht="15">
      <c r="A46" s="18" t="s">
        <v>38</v>
      </c>
      <c r="B46" s="19" t="s">
        <v>35</v>
      </c>
      <c r="C46" s="35">
        <v>200</v>
      </c>
      <c r="D46" s="36">
        <v>0</v>
      </c>
      <c r="E46" s="52">
        <f t="shared" si="2"/>
        <v>0</v>
      </c>
    </row>
    <row r="47" spans="1:5" ht="15">
      <c r="A47" s="18" t="s">
        <v>39</v>
      </c>
      <c r="B47" s="19" t="s">
        <v>35</v>
      </c>
      <c r="C47" s="35">
        <v>50</v>
      </c>
      <c r="D47" s="36">
        <v>0</v>
      </c>
      <c r="E47" s="52">
        <f t="shared" si="2"/>
        <v>0</v>
      </c>
    </row>
    <row r="48" spans="1:5" ht="15">
      <c r="A48" s="18" t="s">
        <v>40</v>
      </c>
      <c r="B48" s="19" t="s">
        <v>35</v>
      </c>
      <c r="C48" s="35">
        <v>200</v>
      </c>
      <c r="D48" s="36">
        <v>0</v>
      </c>
      <c r="E48" s="52">
        <f t="shared" si="2"/>
        <v>0</v>
      </c>
    </row>
    <row r="49" spans="1:5" ht="15">
      <c r="A49" s="18" t="s">
        <v>41</v>
      </c>
      <c r="B49" s="19" t="s">
        <v>35</v>
      </c>
      <c r="C49" s="35">
        <v>300</v>
      </c>
      <c r="D49" s="36">
        <v>0</v>
      </c>
      <c r="E49" s="52">
        <f t="shared" si="2"/>
        <v>0</v>
      </c>
    </row>
    <row r="50" spans="1:5" ht="15">
      <c r="A50" s="18" t="s">
        <v>42</v>
      </c>
      <c r="B50" s="19" t="s">
        <v>35</v>
      </c>
      <c r="C50" s="35">
        <v>100</v>
      </c>
      <c r="D50" s="36">
        <v>0</v>
      </c>
      <c r="E50" s="52">
        <f t="shared" si="2"/>
        <v>0</v>
      </c>
    </row>
    <row r="51" spans="1:5" ht="15">
      <c r="A51" s="18" t="s">
        <v>43</v>
      </c>
      <c r="B51" s="19" t="s">
        <v>35</v>
      </c>
      <c r="C51" s="35">
        <v>100</v>
      </c>
      <c r="D51" s="36">
        <v>0</v>
      </c>
      <c r="E51" s="52">
        <f t="shared" si="2"/>
        <v>0</v>
      </c>
    </row>
    <row r="52" spans="1:5" ht="15">
      <c r="A52" s="37" t="s">
        <v>44</v>
      </c>
      <c r="B52" s="38" t="s">
        <v>35</v>
      </c>
      <c r="C52" s="39">
        <v>100</v>
      </c>
      <c r="D52" s="40">
        <v>0</v>
      </c>
      <c r="E52" s="51">
        <f t="shared" si="2"/>
        <v>0</v>
      </c>
    </row>
    <row r="53" spans="1:5" ht="15">
      <c r="A53" s="37" t="s">
        <v>45</v>
      </c>
      <c r="B53" s="38" t="s">
        <v>35</v>
      </c>
      <c r="C53" s="39">
        <v>100</v>
      </c>
      <c r="D53" s="40">
        <v>0</v>
      </c>
      <c r="E53" s="51">
        <f t="shared" si="2"/>
        <v>0</v>
      </c>
    </row>
    <row r="54" spans="1:5" ht="15">
      <c r="A54" s="18" t="s">
        <v>46</v>
      </c>
      <c r="B54" s="19" t="s">
        <v>35</v>
      </c>
      <c r="C54" s="35">
        <v>100</v>
      </c>
      <c r="D54" s="36">
        <v>0</v>
      </c>
      <c r="E54" s="52">
        <f t="shared" si="2"/>
        <v>0</v>
      </c>
    </row>
    <row r="55" spans="1:5" ht="15">
      <c r="A55" s="18" t="s">
        <v>47</v>
      </c>
      <c r="B55" s="19" t="s">
        <v>35</v>
      </c>
      <c r="C55" s="35">
        <v>50</v>
      </c>
      <c r="D55" s="36">
        <v>0</v>
      </c>
      <c r="E55" s="52">
        <f t="shared" si="2"/>
        <v>0</v>
      </c>
    </row>
    <row r="56" spans="1:5" ht="15">
      <c r="A56" s="18" t="s">
        <v>48</v>
      </c>
      <c r="B56" s="19" t="s">
        <v>35</v>
      </c>
      <c r="C56" s="35">
        <v>300</v>
      </c>
      <c r="D56" s="36">
        <v>0</v>
      </c>
      <c r="E56" s="52">
        <f t="shared" si="2"/>
        <v>0</v>
      </c>
    </row>
    <row r="57" spans="1:5" ht="15">
      <c r="A57" s="18" t="s">
        <v>49</v>
      </c>
      <c r="B57" s="19" t="s">
        <v>35</v>
      </c>
      <c r="C57" s="35">
        <v>300</v>
      </c>
      <c r="D57" s="36">
        <v>0</v>
      </c>
      <c r="E57" s="52">
        <f t="shared" si="2"/>
        <v>0</v>
      </c>
    </row>
    <row r="58" spans="1:5" ht="15">
      <c r="A58" s="18" t="s">
        <v>50</v>
      </c>
      <c r="B58" s="19" t="s">
        <v>35</v>
      </c>
      <c r="C58" s="35">
        <v>200</v>
      </c>
      <c r="D58" s="36">
        <v>0</v>
      </c>
      <c r="E58" s="52">
        <f t="shared" si="2"/>
        <v>0</v>
      </c>
    </row>
    <row r="59" spans="1:5" ht="15">
      <c r="A59" s="18" t="s">
        <v>51</v>
      </c>
      <c r="B59" s="19" t="s">
        <v>35</v>
      </c>
      <c r="C59" s="35">
        <v>100</v>
      </c>
      <c r="D59" s="36">
        <v>0</v>
      </c>
      <c r="E59" s="52">
        <f t="shared" si="2"/>
        <v>0</v>
      </c>
    </row>
    <row r="60" spans="1:5" ht="15">
      <c r="A60" s="18" t="s">
        <v>52</v>
      </c>
      <c r="B60" s="19" t="s">
        <v>35</v>
      </c>
      <c r="C60" s="35">
        <v>200</v>
      </c>
      <c r="D60" s="36">
        <v>0</v>
      </c>
      <c r="E60" s="52">
        <f t="shared" si="2"/>
        <v>0</v>
      </c>
    </row>
    <row r="61" spans="1:5" ht="15">
      <c r="A61" s="18" t="s">
        <v>53</v>
      </c>
      <c r="B61" s="19" t="s">
        <v>35</v>
      </c>
      <c r="C61" s="35">
        <v>150</v>
      </c>
      <c r="D61" s="36">
        <v>0</v>
      </c>
      <c r="E61" s="52">
        <f t="shared" si="2"/>
        <v>0</v>
      </c>
    </row>
    <row r="62" spans="1:5" ht="15">
      <c r="A62" s="18"/>
      <c r="B62" s="19"/>
      <c r="C62" s="35"/>
      <c r="D62" s="41"/>
      <c r="E62" s="52"/>
    </row>
    <row r="63" spans="1:5" ht="15.75">
      <c r="A63" s="11" t="s">
        <v>135</v>
      </c>
      <c r="B63" s="29"/>
      <c r="C63" s="34"/>
      <c r="D63" s="42"/>
      <c r="E63" s="51"/>
    </row>
    <row r="64" spans="1:5" ht="15">
      <c r="A64" s="43" t="s">
        <v>54</v>
      </c>
      <c r="B64" s="29" t="s">
        <v>8</v>
      </c>
      <c r="C64" s="34">
        <v>20</v>
      </c>
      <c r="D64" s="30">
        <v>0</v>
      </c>
      <c r="E64" s="51">
        <f>C64*D64</f>
        <v>0</v>
      </c>
    </row>
    <row r="65" spans="1:5" ht="15">
      <c r="A65" s="43" t="s">
        <v>55</v>
      </c>
      <c r="B65" s="29" t="s">
        <v>8</v>
      </c>
      <c r="C65" s="34">
        <v>40</v>
      </c>
      <c r="D65" s="30">
        <v>0</v>
      </c>
      <c r="E65" s="51">
        <f aca="true" t="shared" si="3" ref="E65:E70">C65*D65</f>
        <v>0</v>
      </c>
    </row>
    <row r="66" spans="1:5" ht="15">
      <c r="A66" s="43" t="s">
        <v>56</v>
      </c>
      <c r="B66" s="29" t="s">
        <v>8</v>
      </c>
      <c r="C66" s="34">
        <v>40</v>
      </c>
      <c r="D66" s="30">
        <v>0</v>
      </c>
      <c r="E66" s="51">
        <f t="shared" si="3"/>
        <v>0</v>
      </c>
    </row>
    <row r="67" spans="1:5" ht="15">
      <c r="A67" s="43" t="s">
        <v>57</v>
      </c>
      <c r="B67" s="29" t="s">
        <v>8</v>
      </c>
      <c r="C67" s="34">
        <v>40</v>
      </c>
      <c r="D67" s="30">
        <v>0</v>
      </c>
      <c r="E67" s="51">
        <f t="shared" si="3"/>
        <v>0</v>
      </c>
    </row>
    <row r="68" spans="1:5" ht="15">
      <c r="A68" s="43" t="s">
        <v>58</v>
      </c>
      <c r="B68" s="29" t="s">
        <v>8</v>
      </c>
      <c r="C68" s="34">
        <v>40</v>
      </c>
      <c r="D68" s="30">
        <v>0</v>
      </c>
      <c r="E68" s="51">
        <f t="shared" si="3"/>
        <v>0</v>
      </c>
    </row>
    <row r="69" spans="1:5" ht="15">
      <c r="A69" s="43" t="s">
        <v>59</v>
      </c>
      <c r="B69" s="29" t="s">
        <v>8</v>
      </c>
      <c r="C69" s="34">
        <v>80</v>
      </c>
      <c r="D69" s="30">
        <v>0</v>
      </c>
      <c r="E69" s="51">
        <f t="shared" si="3"/>
        <v>0</v>
      </c>
    </row>
    <row r="70" spans="1:5" ht="15">
      <c r="A70" s="43" t="s">
        <v>60</v>
      </c>
      <c r="B70" s="29" t="s">
        <v>8</v>
      </c>
      <c r="C70" s="34">
        <v>30</v>
      </c>
      <c r="D70" s="30">
        <v>0</v>
      </c>
      <c r="E70" s="51">
        <f t="shared" si="3"/>
        <v>0</v>
      </c>
    </row>
    <row r="71" spans="1:6" ht="15">
      <c r="A71" s="43"/>
      <c r="B71" s="29"/>
      <c r="C71" s="34"/>
      <c r="D71" s="42"/>
      <c r="E71" s="51"/>
      <c r="F71" s="50"/>
    </row>
    <row r="72" spans="1:5" ht="15.75">
      <c r="A72" s="11" t="s">
        <v>143</v>
      </c>
      <c r="B72" s="29"/>
      <c r="C72" s="34"/>
      <c r="D72" s="42"/>
      <c r="E72" s="51"/>
    </row>
    <row r="73" spans="1:5" ht="15">
      <c r="A73" s="43" t="s">
        <v>144</v>
      </c>
      <c r="B73" s="12" t="s">
        <v>8</v>
      </c>
      <c r="C73" s="13">
        <v>80</v>
      </c>
      <c r="D73" s="44">
        <v>0</v>
      </c>
      <c r="E73" s="51">
        <f>C73*D73</f>
        <v>0</v>
      </c>
    </row>
    <row r="74" spans="1:5" ht="15">
      <c r="A74" s="43" t="s">
        <v>61</v>
      </c>
      <c r="B74" s="12" t="s">
        <v>8</v>
      </c>
      <c r="C74" s="13">
        <v>20</v>
      </c>
      <c r="D74" s="44">
        <v>0</v>
      </c>
      <c r="E74" s="51">
        <f>C74*D74</f>
        <v>0</v>
      </c>
    </row>
    <row r="75" spans="1:5" ht="15">
      <c r="A75" s="43" t="s">
        <v>62</v>
      </c>
      <c r="B75" s="12" t="s">
        <v>8</v>
      </c>
      <c r="C75" s="13">
        <v>20</v>
      </c>
      <c r="D75" s="44">
        <v>0</v>
      </c>
      <c r="E75" s="51">
        <f aca="true" t="shared" si="4" ref="E75:E107">C75*D75</f>
        <v>0</v>
      </c>
    </row>
    <row r="76" spans="1:5" ht="15">
      <c r="A76" s="43" t="s">
        <v>63</v>
      </c>
      <c r="B76" s="12" t="s">
        <v>8</v>
      </c>
      <c r="C76" s="13">
        <v>20</v>
      </c>
      <c r="D76" s="44">
        <v>0</v>
      </c>
      <c r="E76" s="51">
        <f t="shared" si="4"/>
        <v>0</v>
      </c>
    </row>
    <row r="77" spans="1:5" ht="15">
      <c r="A77" s="43" t="s">
        <v>64</v>
      </c>
      <c r="B77" s="12" t="s">
        <v>8</v>
      </c>
      <c r="C77" s="13">
        <v>20</v>
      </c>
      <c r="D77" s="44">
        <v>0</v>
      </c>
      <c r="E77" s="51">
        <f t="shared" si="4"/>
        <v>0</v>
      </c>
    </row>
    <row r="78" spans="1:5" ht="15">
      <c r="A78" s="43" t="s">
        <v>65</v>
      </c>
      <c r="B78" s="12" t="s">
        <v>8</v>
      </c>
      <c r="C78" s="13">
        <v>20</v>
      </c>
      <c r="D78" s="44">
        <v>0</v>
      </c>
      <c r="E78" s="51">
        <f t="shared" si="4"/>
        <v>0</v>
      </c>
    </row>
    <row r="79" spans="1:5" ht="15">
      <c r="A79" s="43" t="s">
        <v>66</v>
      </c>
      <c r="B79" s="12" t="s">
        <v>8</v>
      </c>
      <c r="C79" s="13">
        <v>20</v>
      </c>
      <c r="D79" s="44">
        <v>0</v>
      </c>
      <c r="E79" s="51">
        <f t="shared" si="4"/>
        <v>0</v>
      </c>
    </row>
    <row r="80" spans="1:5" ht="15">
      <c r="A80" s="43" t="s">
        <v>67</v>
      </c>
      <c r="B80" s="12" t="s">
        <v>8</v>
      </c>
      <c r="C80" s="13">
        <v>20</v>
      </c>
      <c r="D80" s="44">
        <v>0</v>
      </c>
      <c r="E80" s="51">
        <f t="shared" si="4"/>
        <v>0</v>
      </c>
    </row>
    <row r="81" spans="1:5" ht="15">
      <c r="A81" s="43" t="s">
        <v>68</v>
      </c>
      <c r="B81" s="12" t="s">
        <v>8</v>
      </c>
      <c r="C81" s="13">
        <v>20</v>
      </c>
      <c r="D81" s="44">
        <v>0</v>
      </c>
      <c r="E81" s="51">
        <f t="shared" si="4"/>
        <v>0</v>
      </c>
    </row>
    <row r="82" spans="1:5" ht="15">
      <c r="A82" s="43" t="s">
        <v>69</v>
      </c>
      <c r="B82" s="12" t="s">
        <v>8</v>
      </c>
      <c r="C82" s="13">
        <v>20</v>
      </c>
      <c r="D82" s="44">
        <v>0</v>
      </c>
      <c r="E82" s="51">
        <f t="shared" si="4"/>
        <v>0</v>
      </c>
    </row>
    <row r="83" spans="1:5" ht="15">
      <c r="A83" s="43" t="s">
        <v>70</v>
      </c>
      <c r="B83" s="12" t="s">
        <v>8</v>
      </c>
      <c r="C83" s="13">
        <v>100</v>
      </c>
      <c r="D83" s="44">
        <v>0</v>
      </c>
      <c r="E83" s="51">
        <f t="shared" si="4"/>
        <v>0</v>
      </c>
    </row>
    <row r="84" spans="1:5" ht="15">
      <c r="A84" s="43" t="s">
        <v>71</v>
      </c>
      <c r="B84" s="12" t="s">
        <v>8</v>
      </c>
      <c r="C84" s="13">
        <v>200</v>
      </c>
      <c r="D84" s="44">
        <v>0</v>
      </c>
      <c r="E84" s="51">
        <f t="shared" si="4"/>
        <v>0</v>
      </c>
    </row>
    <row r="85" spans="1:5" ht="15">
      <c r="A85" s="43" t="s">
        <v>72</v>
      </c>
      <c r="B85" s="29" t="s">
        <v>8</v>
      </c>
      <c r="C85" s="34">
        <v>50</v>
      </c>
      <c r="D85" s="30">
        <v>0</v>
      </c>
      <c r="E85" s="51">
        <f t="shared" si="4"/>
        <v>0</v>
      </c>
    </row>
    <row r="86" spans="1:5" ht="15">
      <c r="A86" s="43" t="s">
        <v>73</v>
      </c>
      <c r="B86" s="29" t="s">
        <v>8</v>
      </c>
      <c r="C86" s="34">
        <v>50</v>
      </c>
      <c r="D86" s="30">
        <v>0</v>
      </c>
      <c r="E86" s="51">
        <f t="shared" si="4"/>
        <v>0</v>
      </c>
    </row>
    <row r="87" spans="1:5" ht="15">
      <c r="A87" s="43" t="s">
        <v>74</v>
      </c>
      <c r="B87" s="29" t="s">
        <v>8</v>
      </c>
      <c r="C87" s="34">
        <v>50</v>
      </c>
      <c r="D87" s="30">
        <v>0</v>
      </c>
      <c r="E87" s="51">
        <f t="shared" si="4"/>
        <v>0</v>
      </c>
    </row>
    <row r="88" spans="1:5" ht="15">
      <c r="A88" s="43" t="s">
        <v>75</v>
      </c>
      <c r="B88" s="29" t="s">
        <v>8</v>
      </c>
      <c r="C88" s="34">
        <v>50</v>
      </c>
      <c r="D88" s="30">
        <v>0</v>
      </c>
      <c r="E88" s="51">
        <f t="shared" si="4"/>
        <v>0</v>
      </c>
    </row>
    <row r="89" spans="1:5" ht="15">
      <c r="A89" s="43" t="s">
        <v>76</v>
      </c>
      <c r="B89" s="12" t="s">
        <v>8</v>
      </c>
      <c r="C89" s="13">
        <v>30</v>
      </c>
      <c r="D89" s="44">
        <v>0</v>
      </c>
      <c r="E89" s="51">
        <f t="shared" si="4"/>
        <v>0</v>
      </c>
    </row>
    <row r="90" spans="1:5" ht="15">
      <c r="A90" s="43" t="s">
        <v>136</v>
      </c>
      <c r="B90" s="12" t="s">
        <v>8</v>
      </c>
      <c r="C90" s="13">
        <v>100</v>
      </c>
      <c r="D90" s="44">
        <v>0</v>
      </c>
      <c r="E90" s="51">
        <f>C90*D90</f>
        <v>0</v>
      </c>
    </row>
    <row r="91" spans="1:5" ht="15">
      <c r="A91" s="43" t="s">
        <v>77</v>
      </c>
      <c r="B91" s="12" t="s">
        <v>8</v>
      </c>
      <c r="C91" s="13">
        <v>5</v>
      </c>
      <c r="D91" s="44">
        <v>0</v>
      </c>
      <c r="E91" s="51">
        <f t="shared" si="4"/>
        <v>0</v>
      </c>
    </row>
    <row r="92" spans="1:5" ht="15">
      <c r="A92" s="43" t="s">
        <v>78</v>
      </c>
      <c r="B92" s="12" t="s">
        <v>8</v>
      </c>
      <c r="C92" s="13">
        <v>5</v>
      </c>
      <c r="D92" s="44">
        <v>0</v>
      </c>
      <c r="E92" s="51">
        <f t="shared" si="4"/>
        <v>0</v>
      </c>
    </row>
    <row r="93" spans="1:5" ht="15">
      <c r="A93" s="43" t="s">
        <v>79</v>
      </c>
      <c r="B93" s="12" t="s">
        <v>8</v>
      </c>
      <c r="C93" s="13">
        <v>10</v>
      </c>
      <c r="D93" s="44">
        <v>0</v>
      </c>
      <c r="E93" s="51">
        <f t="shared" si="4"/>
        <v>0</v>
      </c>
    </row>
    <row r="94" spans="1:5" ht="15">
      <c r="A94" s="43" t="s">
        <v>80</v>
      </c>
      <c r="B94" s="12" t="s">
        <v>8</v>
      </c>
      <c r="C94" s="13">
        <v>10</v>
      </c>
      <c r="D94" s="44">
        <v>0</v>
      </c>
      <c r="E94" s="51">
        <f t="shared" si="4"/>
        <v>0</v>
      </c>
    </row>
    <row r="95" spans="1:5" ht="15">
      <c r="A95" s="43" t="s">
        <v>81</v>
      </c>
      <c r="B95" s="12" t="s">
        <v>8</v>
      </c>
      <c r="C95" s="13">
        <v>10</v>
      </c>
      <c r="D95" s="44">
        <v>0</v>
      </c>
      <c r="E95" s="51">
        <f t="shared" si="4"/>
        <v>0</v>
      </c>
    </row>
    <row r="96" spans="1:5" ht="15">
      <c r="A96" s="43" t="s">
        <v>82</v>
      </c>
      <c r="B96" s="12" t="s">
        <v>8</v>
      </c>
      <c r="C96" s="13">
        <v>10</v>
      </c>
      <c r="D96" s="44">
        <v>0</v>
      </c>
      <c r="E96" s="51">
        <f t="shared" si="4"/>
        <v>0</v>
      </c>
    </row>
    <row r="97" spans="1:5" ht="15">
      <c r="A97" s="43" t="s">
        <v>83</v>
      </c>
      <c r="B97" s="12" t="s">
        <v>8</v>
      </c>
      <c r="C97" s="13">
        <v>10</v>
      </c>
      <c r="D97" s="44">
        <v>0</v>
      </c>
      <c r="E97" s="51">
        <f t="shared" si="4"/>
        <v>0</v>
      </c>
    </row>
    <row r="98" spans="1:5" ht="15">
      <c r="A98" s="43" t="s">
        <v>84</v>
      </c>
      <c r="B98" s="12" t="s">
        <v>8</v>
      </c>
      <c r="C98" s="13">
        <v>10</v>
      </c>
      <c r="D98" s="44">
        <v>0</v>
      </c>
      <c r="E98" s="51">
        <f t="shared" si="4"/>
        <v>0</v>
      </c>
    </row>
    <row r="99" spans="1:5" ht="15">
      <c r="A99" s="43" t="s">
        <v>141</v>
      </c>
      <c r="B99" s="12" t="s">
        <v>8</v>
      </c>
      <c r="C99" s="13">
        <v>20</v>
      </c>
      <c r="D99" s="44">
        <v>0</v>
      </c>
      <c r="E99" s="51">
        <f t="shared" si="4"/>
        <v>0</v>
      </c>
    </row>
    <row r="100" spans="1:5" ht="15">
      <c r="A100" s="43" t="s">
        <v>140</v>
      </c>
      <c r="B100" s="12" t="s">
        <v>8</v>
      </c>
      <c r="C100" s="13">
        <v>30</v>
      </c>
      <c r="D100" s="44">
        <v>0</v>
      </c>
      <c r="E100" s="51">
        <f t="shared" si="4"/>
        <v>0</v>
      </c>
    </row>
    <row r="101" spans="1:5" ht="15">
      <c r="A101" s="43" t="s">
        <v>85</v>
      </c>
      <c r="B101" s="12" t="s">
        <v>8</v>
      </c>
      <c r="C101" s="13">
        <v>15</v>
      </c>
      <c r="D101" s="44">
        <v>0</v>
      </c>
      <c r="E101" s="51">
        <f t="shared" si="4"/>
        <v>0</v>
      </c>
    </row>
    <row r="102" spans="1:5" ht="15">
      <c r="A102" s="43" t="s">
        <v>86</v>
      </c>
      <c r="B102" s="12" t="s">
        <v>8</v>
      </c>
      <c r="C102" s="13">
        <v>15</v>
      </c>
      <c r="D102" s="44">
        <v>0</v>
      </c>
      <c r="E102" s="51">
        <f t="shared" si="4"/>
        <v>0</v>
      </c>
    </row>
    <row r="103" spans="1:5" ht="15">
      <c r="A103" s="43" t="s">
        <v>87</v>
      </c>
      <c r="B103" s="12" t="s">
        <v>8</v>
      </c>
      <c r="C103" s="13">
        <v>30</v>
      </c>
      <c r="D103" s="44">
        <v>0</v>
      </c>
      <c r="E103" s="51">
        <f t="shared" si="4"/>
        <v>0</v>
      </c>
    </row>
    <row r="104" spans="1:5" ht="15">
      <c r="A104" s="43" t="s">
        <v>88</v>
      </c>
      <c r="B104" s="12" t="s">
        <v>8</v>
      </c>
      <c r="C104" s="13">
        <v>30</v>
      </c>
      <c r="D104" s="44">
        <v>0</v>
      </c>
      <c r="E104" s="51">
        <f t="shared" si="4"/>
        <v>0</v>
      </c>
    </row>
    <row r="105" spans="1:5" ht="15">
      <c r="A105" s="43" t="s">
        <v>89</v>
      </c>
      <c r="B105" s="12" t="s">
        <v>8</v>
      </c>
      <c r="C105" s="13">
        <v>200</v>
      </c>
      <c r="D105" s="44">
        <v>0</v>
      </c>
      <c r="E105" s="51">
        <f t="shared" si="4"/>
        <v>0</v>
      </c>
    </row>
    <row r="106" spans="1:5" ht="15">
      <c r="A106" s="43" t="s">
        <v>90</v>
      </c>
      <c r="B106" s="12" t="s">
        <v>8</v>
      </c>
      <c r="C106" s="13">
        <v>100</v>
      </c>
      <c r="D106" s="44">
        <v>0</v>
      </c>
      <c r="E106" s="51">
        <f t="shared" si="4"/>
        <v>0</v>
      </c>
    </row>
    <row r="107" spans="1:5" ht="15">
      <c r="A107" s="43" t="s">
        <v>91</v>
      </c>
      <c r="B107" s="12" t="s">
        <v>8</v>
      </c>
      <c r="C107" s="13">
        <v>20</v>
      </c>
      <c r="D107" s="44">
        <v>0</v>
      </c>
      <c r="E107" s="51">
        <f t="shared" si="4"/>
        <v>0</v>
      </c>
    </row>
    <row r="108" spans="1:5" ht="15">
      <c r="A108" s="43"/>
      <c r="B108" s="12"/>
      <c r="C108" s="13"/>
      <c r="D108" s="45"/>
      <c r="E108" s="51"/>
    </row>
    <row r="109" spans="1:5" ht="15.75">
      <c r="A109" s="11" t="s">
        <v>145</v>
      </c>
      <c r="B109" s="12"/>
      <c r="C109" s="13"/>
      <c r="D109" s="45"/>
      <c r="E109" s="51"/>
    </row>
    <row r="110" spans="1:5" ht="15">
      <c r="A110" s="43" t="s">
        <v>92</v>
      </c>
      <c r="B110" s="29" t="s">
        <v>8</v>
      </c>
      <c r="C110" s="34">
        <v>5</v>
      </c>
      <c r="D110" s="30">
        <v>0</v>
      </c>
      <c r="E110" s="51">
        <f>C110*D110</f>
        <v>0</v>
      </c>
    </row>
    <row r="111" spans="1:5" ht="15">
      <c r="A111" s="43" t="s">
        <v>93</v>
      </c>
      <c r="B111" s="29" t="s">
        <v>8</v>
      </c>
      <c r="C111" s="34">
        <v>5</v>
      </c>
      <c r="D111" s="30">
        <v>0</v>
      </c>
      <c r="E111" s="51">
        <f aca="true" t="shared" si="5" ref="E111:E137">C111*D111</f>
        <v>0</v>
      </c>
    </row>
    <row r="112" spans="1:5" ht="15">
      <c r="A112" s="43" t="s">
        <v>94</v>
      </c>
      <c r="B112" s="29" t="s">
        <v>8</v>
      </c>
      <c r="C112" s="34">
        <v>1</v>
      </c>
      <c r="D112" s="30">
        <v>0</v>
      </c>
      <c r="E112" s="51">
        <f t="shared" si="5"/>
        <v>0</v>
      </c>
    </row>
    <row r="113" spans="1:5" ht="15">
      <c r="A113" s="43" t="s">
        <v>95</v>
      </c>
      <c r="B113" s="29" t="s">
        <v>8</v>
      </c>
      <c r="C113" s="34">
        <v>1</v>
      </c>
      <c r="D113" s="30">
        <v>0</v>
      </c>
      <c r="E113" s="51">
        <f t="shared" si="5"/>
        <v>0</v>
      </c>
    </row>
    <row r="114" spans="1:5" ht="15">
      <c r="A114" s="43" t="s">
        <v>96</v>
      </c>
      <c r="B114" s="29" t="s">
        <v>8</v>
      </c>
      <c r="C114" s="34">
        <v>1</v>
      </c>
      <c r="D114" s="30">
        <v>0</v>
      </c>
      <c r="E114" s="51">
        <f t="shared" si="5"/>
        <v>0</v>
      </c>
    </row>
    <row r="115" spans="1:5" ht="15">
      <c r="A115" s="43" t="s">
        <v>97</v>
      </c>
      <c r="B115" s="29" t="s">
        <v>8</v>
      </c>
      <c r="C115" s="34">
        <v>1</v>
      </c>
      <c r="D115" s="30">
        <v>0</v>
      </c>
      <c r="E115" s="51">
        <f t="shared" si="5"/>
        <v>0</v>
      </c>
    </row>
    <row r="116" spans="1:5" ht="15">
      <c r="A116" s="43" t="s">
        <v>98</v>
      </c>
      <c r="B116" s="29" t="s">
        <v>8</v>
      </c>
      <c r="C116" s="34">
        <v>30</v>
      </c>
      <c r="D116" s="30">
        <v>0</v>
      </c>
      <c r="E116" s="51">
        <f t="shared" si="5"/>
        <v>0</v>
      </c>
    </row>
    <row r="117" spans="1:5" ht="15">
      <c r="A117" s="43" t="s">
        <v>99</v>
      </c>
      <c r="B117" s="29" t="s">
        <v>8</v>
      </c>
      <c r="C117" s="34">
        <v>60</v>
      </c>
      <c r="D117" s="30">
        <v>0</v>
      </c>
      <c r="E117" s="51">
        <f t="shared" si="5"/>
        <v>0</v>
      </c>
    </row>
    <row r="118" spans="1:5" ht="15">
      <c r="A118" s="43" t="s">
        <v>100</v>
      </c>
      <c r="B118" s="29" t="s">
        <v>8</v>
      </c>
      <c r="C118" s="34">
        <v>80</v>
      </c>
      <c r="D118" s="30">
        <v>0</v>
      </c>
      <c r="E118" s="51">
        <f t="shared" si="5"/>
        <v>0</v>
      </c>
    </row>
    <row r="119" spans="1:5" ht="15">
      <c r="A119" s="43" t="s">
        <v>139</v>
      </c>
      <c r="B119" s="29" t="s">
        <v>8</v>
      </c>
      <c r="C119" s="34">
        <v>50</v>
      </c>
      <c r="D119" s="30">
        <v>0</v>
      </c>
      <c r="E119" s="51">
        <f t="shared" si="5"/>
        <v>0</v>
      </c>
    </row>
    <row r="120" spans="1:5" ht="15">
      <c r="A120" s="43" t="s">
        <v>101</v>
      </c>
      <c r="B120" s="29" t="s">
        <v>8</v>
      </c>
      <c r="C120" s="34">
        <v>20</v>
      </c>
      <c r="D120" s="30">
        <v>0</v>
      </c>
      <c r="E120" s="51">
        <f t="shared" si="5"/>
        <v>0</v>
      </c>
    </row>
    <row r="121" spans="1:5" ht="15">
      <c r="A121" s="43" t="s">
        <v>102</v>
      </c>
      <c r="B121" s="29" t="s">
        <v>8</v>
      </c>
      <c r="C121" s="34">
        <v>20</v>
      </c>
      <c r="D121" s="30">
        <v>0</v>
      </c>
      <c r="E121" s="51">
        <f t="shared" si="5"/>
        <v>0</v>
      </c>
    </row>
    <row r="122" spans="1:5" ht="15">
      <c r="A122" s="43" t="s">
        <v>103</v>
      </c>
      <c r="B122" s="29" t="s">
        <v>8</v>
      </c>
      <c r="C122" s="34">
        <v>20</v>
      </c>
      <c r="D122" s="30">
        <v>0</v>
      </c>
      <c r="E122" s="51">
        <f t="shared" si="5"/>
        <v>0</v>
      </c>
    </row>
    <row r="123" spans="1:5" ht="15">
      <c r="A123" s="43" t="s">
        <v>104</v>
      </c>
      <c r="B123" s="29" t="s">
        <v>8</v>
      </c>
      <c r="C123" s="34">
        <v>20</v>
      </c>
      <c r="D123" s="30">
        <v>0</v>
      </c>
      <c r="E123" s="51">
        <f t="shared" si="5"/>
        <v>0</v>
      </c>
    </row>
    <row r="124" spans="1:5" ht="15">
      <c r="A124" s="43" t="s">
        <v>105</v>
      </c>
      <c r="B124" s="29" t="s">
        <v>8</v>
      </c>
      <c r="C124" s="34">
        <v>20</v>
      </c>
      <c r="D124" s="30">
        <v>0</v>
      </c>
      <c r="E124" s="51">
        <f t="shared" si="5"/>
        <v>0</v>
      </c>
    </row>
    <row r="125" spans="1:5" ht="15">
      <c r="A125" s="43" t="s">
        <v>106</v>
      </c>
      <c r="B125" s="29" t="s">
        <v>8</v>
      </c>
      <c r="C125" s="34">
        <v>20</v>
      </c>
      <c r="D125" s="30">
        <v>0</v>
      </c>
      <c r="E125" s="51">
        <f t="shared" si="5"/>
        <v>0</v>
      </c>
    </row>
    <row r="126" spans="1:5" ht="15">
      <c r="A126" s="43" t="s">
        <v>107</v>
      </c>
      <c r="B126" s="29" t="s">
        <v>8</v>
      </c>
      <c r="C126" s="34">
        <v>5</v>
      </c>
      <c r="D126" s="30">
        <v>0</v>
      </c>
      <c r="E126" s="51">
        <f t="shared" si="5"/>
        <v>0</v>
      </c>
    </row>
    <row r="127" spans="1:5" ht="15">
      <c r="A127" s="43" t="s">
        <v>108</v>
      </c>
      <c r="B127" s="29" t="s">
        <v>8</v>
      </c>
      <c r="C127" s="34">
        <v>5</v>
      </c>
      <c r="D127" s="30">
        <v>0</v>
      </c>
      <c r="E127" s="51">
        <f t="shared" si="5"/>
        <v>0</v>
      </c>
    </row>
    <row r="128" spans="1:5" ht="15">
      <c r="A128" s="43" t="s">
        <v>109</v>
      </c>
      <c r="B128" s="29" t="s">
        <v>8</v>
      </c>
      <c r="C128" s="34">
        <v>50</v>
      </c>
      <c r="D128" s="30">
        <v>0</v>
      </c>
      <c r="E128" s="51">
        <f t="shared" si="5"/>
        <v>0</v>
      </c>
    </row>
    <row r="129" spans="1:5" ht="15">
      <c r="A129" s="43" t="s">
        <v>110</v>
      </c>
      <c r="B129" s="29" t="s">
        <v>8</v>
      </c>
      <c r="C129" s="34">
        <v>20</v>
      </c>
      <c r="D129" s="30">
        <v>0</v>
      </c>
      <c r="E129" s="51">
        <f t="shared" si="5"/>
        <v>0</v>
      </c>
    </row>
    <row r="130" spans="1:5" ht="15">
      <c r="A130" s="43" t="s">
        <v>111</v>
      </c>
      <c r="B130" s="29" t="s">
        <v>8</v>
      </c>
      <c r="C130" s="34">
        <v>20</v>
      </c>
      <c r="D130" s="30">
        <v>0</v>
      </c>
      <c r="E130" s="51">
        <f t="shared" si="5"/>
        <v>0</v>
      </c>
    </row>
    <row r="131" spans="1:5" ht="15">
      <c r="A131" s="43" t="s">
        <v>112</v>
      </c>
      <c r="B131" s="12" t="s">
        <v>8</v>
      </c>
      <c r="C131" s="13">
        <v>10</v>
      </c>
      <c r="D131" s="44">
        <v>0</v>
      </c>
      <c r="E131" s="51">
        <f t="shared" si="5"/>
        <v>0</v>
      </c>
    </row>
    <row r="132" spans="1:5" ht="15">
      <c r="A132" s="43" t="s">
        <v>113</v>
      </c>
      <c r="B132" s="12" t="s">
        <v>8</v>
      </c>
      <c r="C132" s="13">
        <v>30</v>
      </c>
      <c r="D132" s="44">
        <v>0</v>
      </c>
      <c r="E132" s="51">
        <f t="shared" si="5"/>
        <v>0</v>
      </c>
    </row>
    <row r="133" spans="1:5" ht="15">
      <c r="A133" s="16" t="s">
        <v>114</v>
      </c>
      <c r="B133" s="29" t="s">
        <v>8</v>
      </c>
      <c r="C133" s="34">
        <v>12</v>
      </c>
      <c r="D133" s="30">
        <v>0</v>
      </c>
      <c r="E133" s="51">
        <f t="shared" si="5"/>
        <v>0</v>
      </c>
    </row>
    <row r="134" spans="1:5" ht="15">
      <c r="A134" s="16" t="s">
        <v>115</v>
      </c>
      <c r="B134" s="29" t="s">
        <v>8</v>
      </c>
      <c r="C134" s="34">
        <v>12</v>
      </c>
      <c r="D134" s="30">
        <v>0</v>
      </c>
      <c r="E134" s="51">
        <f t="shared" si="5"/>
        <v>0</v>
      </c>
    </row>
    <row r="135" spans="1:5" ht="15">
      <c r="A135" s="16" t="s">
        <v>116</v>
      </c>
      <c r="B135" s="29" t="s">
        <v>8</v>
      </c>
      <c r="C135" s="34">
        <v>15</v>
      </c>
      <c r="D135" s="30">
        <v>0</v>
      </c>
      <c r="E135" s="51">
        <f t="shared" si="5"/>
        <v>0</v>
      </c>
    </row>
    <row r="136" spans="1:5" ht="15">
      <c r="A136" s="16" t="s">
        <v>117</v>
      </c>
      <c r="B136" s="29" t="s">
        <v>8</v>
      </c>
      <c r="C136" s="34">
        <v>15</v>
      </c>
      <c r="D136" s="30">
        <v>0</v>
      </c>
      <c r="E136" s="51">
        <f t="shared" si="5"/>
        <v>0</v>
      </c>
    </row>
    <row r="137" spans="1:5" ht="15">
      <c r="A137" s="16" t="s">
        <v>118</v>
      </c>
      <c r="B137" s="12" t="s">
        <v>8</v>
      </c>
      <c r="C137" s="13">
        <v>15</v>
      </c>
      <c r="D137" s="44">
        <v>0</v>
      </c>
      <c r="E137" s="51">
        <f t="shared" si="5"/>
        <v>0</v>
      </c>
    </row>
    <row r="138" spans="1:5" ht="15">
      <c r="A138" s="43"/>
      <c r="B138" s="12"/>
      <c r="C138" s="13"/>
      <c r="D138" s="45"/>
      <c r="E138" s="51"/>
    </row>
    <row r="139" spans="1:5" ht="15">
      <c r="A139" s="46" t="s">
        <v>119</v>
      </c>
      <c r="B139" s="29"/>
      <c r="C139" s="34"/>
      <c r="D139" s="42"/>
      <c r="E139" s="51"/>
    </row>
    <row r="140" spans="1:5" ht="15">
      <c r="A140" s="16" t="s">
        <v>120</v>
      </c>
      <c r="B140" s="29" t="s">
        <v>8</v>
      </c>
      <c r="C140" s="34">
        <v>10</v>
      </c>
      <c r="D140" s="30">
        <v>0</v>
      </c>
      <c r="E140" s="51">
        <f aca="true" t="shared" si="6" ref="E140:E146">C140*D140</f>
        <v>0</v>
      </c>
    </row>
    <row r="141" spans="1:5" ht="15">
      <c r="A141" s="16" t="s">
        <v>121</v>
      </c>
      <c r="B141" s="29" t="s">
        <v>122</v>
      </c>
      <c r="C141" s="34">
        <v>80</v>
      </c>
      <c r="D141" s="30">
        <v>0</v>
      </c>
      <c r="E141" s="51">
        <f t="shared" si="6"/>
        <v>0</v>
      </c>
    </row>
    <row r="142" spans="1:5" ht="15">
      <c r="A142" s="16" t="s">
        <v>123</v>
      </c>
      <c r="B142" s="29" t="s">
        <v>122</v>
      </c>
      <c r="C142" s="34">
        <v>120</v>
      </c>
      <c r="D142" s="30">
        <v>0</v>
      </c>
      <c r="E142" s="51">
        <f t="shared" si="6"/>
        <v>0</v>
      </c>
    </row>
    <row r="143" spans="1:5" ht="15">
      <c r="A143" s="16" t="s">
        <v>124</v>
      </c>
      <c r="B143" s="29" t="s">
        <v>8</v>
      </c>
      <c r="C143" s="34">
        <v>50</v>
      </c>
      <c r="D143" s="30">
        <v>0</v>
      </c>
      <c r="E143" s="51">
        <f t="shared" si="6"/>
        <v>0</v>
      </c>
    </row>
    <row r="144" spans="1:5" ht="15">
      <c r="A144" s="16" t="s">
        <v>125</v>
      </c>
      <c r="B144" s="29" t="s">
        <v>8</v>
      </c>
      <c r="C144" s="34">
        <v>50</v>
      </c>
      <c r="D144" s="30">
        <v>0</v>
      </c>
      <c r="E144" s="51">
        <f t="shared" si="6"/>
        <v>0</v>
      </c>
    </row>
    <row r="145" spans="1:5" ht="15">
      <c r="A145" s="16" t="s">
        <v>126</v>
      </c>
      <c r="B145" s="29" t="s">
        <v>8</v>
      </c>
      <c r="C145" s="34">
        <v>50</v>
      </c>
      <c r="D145" s="30">
        <v>0</v>
      </c>
      <c r="E145" s="51">
        <f t="shared" si="6"/>
        <v>0</v>
      </c>
    </row>
    <row r="146" spans="1:7" ht="15">
      <c r="A146" s="31" t="s">
        <v>127</v>
      </c>
      <c r="B146" s="32" t="s">
        <v>8</v>
      </c>
      <c r="C146" s="47">
        <v>50</v>
      </c>
      <c r="D146" s="48">
        <v>0</v>
      </c>
      <c r="E146" s="52">
        <f t="shared" si="6"/>
        <v>0</v>
      </c>
      <c r="G146" s="9"/>
    </row>
    <row r="147" spans="1:5" ht="15">
      <c r="A147" s="31"/>
      <c r="B147" s="32"/>
      <c r="C147" s="47"/>
      <c r="D147" s="33"/>
      <c r="E147" s="52"/>
    </row>
    <row r="148" spans="1:5" ht="15">
      <c r="A148" s="57" t="s">
        <v>134</v>
      </c>
      <c r="B148" s="32"/>
      <c r="C148" s="47"/>
      <c r="D148" s="33"/>
      <c r="E148" s="52"/>
    </row>
    <row r="149" spans="1:5" ht="15">
      <c r="A149" s="31" t="s">
        <v>132</v>
      </c>
      <c r="B149" s="32" t="s">
        <v>133</v>
      </c>
      <c r="C149" s="47">
        <v>1000</v>
      </c>
      <c r="D149" s="33">
        <v>0</v>
      </c>
      <c r="E149" s="52">
        <v>0</v>
      </c>
    </row>
    <row r="150" spans="1:5" ht="56.25" customHeight="1">
      <c r="A150" s="49" t="s">
        <v>146</v>
      </c>
      <c r="B150" s="32" t="s">
        <v>128</v>
      </c>
      <c r="C150" s="47">
        <v>300</v>
      </c>
      <c r="D150" s="48">
        <v>0</v>
      </c>
      <c r="E150" s="52">
        <f>C150*D150</f>
        <v>0</v>
      </c>
    </row>
    <row r="151" spans="1:5" ht="20.25" customHeight="1">
      <c r="A151" s="65" t="s">
        <v>129</v>
      </c>
      <c r="B151" s="65"/>
      <c r="C151" s="65"/>
      <c r="D151" s="65"/>
      <c r="E151" s="54">
        <f>SUM(E8:E150)</f>
        <v>0</v>
      </c>
    </row>
    <row r="152" spans="1:5" ht="22.5" customHeight="1">
      <c r="A152" s="66" t="s">
        <v>130</v>
      </c>
      <c r="B152" s="66"/>
      <c r="C152" s="66"/>
      <c r="D152" s="66"/>
      <c r="E152" s="55">
        <f>E151*0.21</f>
        <v>0</v>
      </c>
    </row>
    <row r="153" spans="1:5" ht="24.75" customHeight="1">
      <c r="A153" s="60" t="s">
        <v>131</v>
      </c>
      <c r="B153" s="60"/>
      <c r="C153" s="60"/>
      <c r="D153" s="60"/>
      <c r="E153" s="56">
        <f>SUM(E151:E152)</f>
        <v>0</v>
      </c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</sheetData>
  <sheetProtection selectLockedCells="1" selectUnlockedCells="1"/>
  <mergeCells count="7">
    <mergeCell ref="A153:D153"/>
    <mergeCell ref="A2:E2"/>
    <mergeCell ref="A4:E4"/>
    <mergeCell ref="A6:D6"/>
    <mergeCell ref="A40:D40"/>
    <mergeCell ref="A151:D151"/>
    <mergeCell ref="A152:D152"/>
  </mergeCells>
  <printOptions horizontalCentered="1"/>
  <pageMargins left="0.5902777777777778" right="0.5902777777777778" top="0.7875" bottom="0.7875" header="0.31527777777777777" footer="0.5118055555555555"/>
  <pageSetup fitToHeight="6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 ml Libý</dc:creator>
  <cp:keywords/>
  <dc:description/>
  <cp:lastModifiedBy>student</cp:lastModifiedBy>
  <cp:lastPrinted>2014-11-25T08:14:30Z</cp:lastPrinted>
  <dcterms:created xsi:type="dcterms:W3CDTF">2014-11-21T11:17:36Z</dcterms:created>
  <dcterms:modified xsi:type="dcterms:W3CDTF">2019-06-11T12:24:08Z</dcterms:modified>
  <cp:category/>
  <cp:version/>
  <cp:contentType/>
  <cp:contentStatus/>
</cp:coreProperties>
</file>