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28800" windowHeight="12135" activeTab="0"/>
  </bookViews>
  <sheets>
    <sheet name="IKAP ICT" sheetId="13" r:id="rId1"/>
  </sheets>
  <definedNames/>
  <calcPr calcId="152511"/>
  <extLst/>
</workbook>
</file>

<file path=xl/sharedStrings.xml><?xml version="1.0" encoding="utf-8"?>
<sst xmlns="http://schemas.openxmlformats.org/spreadsheetml/2006/main" count="33" uniqueCount="28">
  <si>
    <t>Název požadovaného výrobku</t>
  </si>
  <si>
    <t>technická specifikace požadovaného výrobku</t>
  </si>
  <si>
    <t>rozpočtová pložka</t>
  </si>
  <si>
    <t>množství</t>
  </si>
  <si>
    <t>jednotka</t>
  </si>
  <si>
    <t>jednotková cena včetně DPH</t>
  </si>
  <si>
    <t>cena celkem včetně DPH</t>
  </si>
  <si>
    <t>NABÍDKA</t>
  </si>
  <si>
    <t>cena celkem</t>
  </si>
  <si>
    <t>PC All in one</t>
  </si>
  <si>
    <t>ks</t>
  </si>
  <si>
    <t>sestava</t>
  </si>
  <si>
    <t>TECHNICKÁ SPECIFIKACE (včetně položkového rozpočtu)</t>
  </si>
  <si>
    <t>PC sestava (server)</t>
  </si>
  <si>
    <t>Bezdrátový multifunkční Firewall/Router/Switch</t>
  </si>
  <si>
    <t>Konfigurovatelný switch</t>
  </si>
  <si>
    <t>IP kamera</t>
  </si>
  <si>
    <t>Tiskárna 3D</t>
  </si>
  <si>
    <r>
      <t xml:space="preserve">Minimální požadované parametry: </t>
    </r>
    <r>
      <rPr>
        <sz val="8"/>
        <rFont val="Arial"/>
        <family val="2"/>
      </rPr>
      <t xml:space="preserve">LAN - 4, 10/100 Mbps; Wan - 1, 10/100 Mbps; Wlan -  802.11n, dvě antény; 
Statické, dynamické  routování s podporou RIP v.1,v.2,inter-VLAN routing.
802.1Q VLANs, 4 aktivní VLAN
DHCP,PPPoE,PPTP,L2TP,DNS,RSTP,NAT,PAT,port management, port mirroring, DMZ- softwarově na LAN IP adresu, IPv6 a 
SPI firewall, acess control list a cotent filtering, DoS prevence, blokování na úrovni MAC, blokování určitých URL a klíčových slov
VPN - 5 aktivních spojení - 5Mbps, QoS, DSCP, CoS. SNMP v3, NAT - 90Mbps,5000 současných spojení
WLAN: IEEE 802.11n/b/g, min 30 klientů, 4 SSID, WPS, WEP,WPA,WPA2
</t>
    </r>
    <r>
      <rPr>
        <b/>
        <sz val="8"/>
        <rFont val="Arial"/>
        <family val="2"/>
      </rPr>
      <t xml:space="preserve">
</t>
    </r>
  </si>
  <si>
    <r>
      <t xml:space="preserve">Minimální požadované parametry: </t>
    </r>
    <r>
      <rPr>
        <sz val="8"/>
        <rFont val="Arial"/>
        <family val="2"/>
      </rPr>
      <t>počet portů 10/100/1000 - 24; počet portů SFP (1000BASE-X) - 2; vlastnosti switche :POE - ne; switching capacity minimálně 50 Gbps; forwarding capacity minimálně 35 Gbps; konfigurovatelnost ANO, layer 2; SNMP:v1/v2; rackmount 19":1U; webové rozhraní - ano</t>
    </r>
  </si>
  <si>
    <t>WiFi access point</t>
  </si>
  <si>
    <r>
      <t xml:space="preserve">Minimální požadované parametry: </t>
    </r>
    <r>
      <rPr>
        <sz val="8"/>
        <rFont val="Arial"/>
        <family val="2"/>
      </rPr>
      <t>vnitřní provedení; frekvence/rychlost 2,4GHz - 300Mbps; WiFi standard 802.11b/g/n; antény integrované 2x2 MIMO; RJ45 port s POE + adaptér</t>
    </r>
  </si>
  <si>
    <r>
      <t xml:space="preserve">Minimální požadované parametry: </t>
    </r>
    <r>
      <rPr>
        <sz val="8"/>
        <rFont val="Arial"/>
        <family val="2"/>
      </rPr>
      <t>použití - vnitřní; napájení - adaptér + vPOE; rozlišení 640 480 px; rozhraní RJ45 + WiFi; noční vidění - dosvit minimálně 3m</t>
    </r>
  </si>
  <si>
    <r>
      <t xml:space="preserve">Minimální požadované parametry: 
</t>
    </r>
    <r>
      <rPr>
        <sz val="8"/>
        <rFont val="Arial"/>
        <family val="2"/>
      </rPr>
      <t xml:space="preserve">pracovní prostor minimálně 200mm x 200mm x 200mm;
</t>
    </r>
    <r>
      <rPr>
        <sz val="8"/>
        <color rgb="FFFF0000"/>
        <rFont val="Arial"/>
        <family val="2"/>
      </rPr>
      <t>nejmenší výška vrstvy max. 0,1 mm;</t>
    </r>
    <r>
      <rPr>
        <sz val="8"/>
        <rFont val="Arial"/>
        <family val="2"/>
      </rPr>
      <t xml:space="preserve">
rychost tisku minimálně 150 mm/s;
tryska 0,4 mm (jednoduše vyměnitelná) pro 1,75 mm tiskovou strunu;
vyhřívaná magnetická podložka s vyměnitelnými tiskovými pláty s PEI povrchem;
podporované materiály – PLA, ABS;
počet barev pro soutisk: 4;
tisk z SD karty nebo z počítače přes USB;
</t>
    </r>
  </si>
  <si>
    <r>
      <t xml:space="preserve">Minimální požadované parametry: </t>
    </r>
    <r>
      <rPr>
        <sz val="8"/>
        <rFont val="Arial"/>
        <family val="2"/>
      </rPr>
      <t xml:space="preserve">procesor o výkonu min. 7300 bodů (PassMark – CPU Mark www.cpubenchmark.net); pamět RAM min. 8 GB DDR4 + minimálně 1 volný slot pro rozšíření paměti; uložiště SSD min. 256 GB; displej antireflexní nebo matný,  úhlopříčka min 23", rozlišení 1920 x 1080, rozhraní HDMI 2.0; integrovaná nebo dedikovaná grafická karta o výkonu 800 bodů (Video Card Benchmark / Passmark Software); síťová karta LAN 10/100, WLAN;  USB min. 4x; operační systém kompatibilní s již užívanými programy; klávesnice drátová s českým popisem; myš dvoutlačítková s kolečkem - drátová; 
</t>
    </r>
  </si>
  <si>
    <r>
      <t>Minimální požadované parametry:</t>
    </r>
    <r>
      <rPr>
        <sz val="8"/>
        <rFont val="Arial"/>
        <family val="2"/>
      </rPr>
      <t xml:space="preserve"> procesor o výkonu min. 15000 bodů (PassMark – CPU Mark www.cpubenchmark.net); pamět RAM min. 16 GB DDR4 + minimálně 1 volný slot pro rozšíření paměti; uložiště SSD min. 500 GB; displej antireflexní nebo matný, úhlopříčka min 24",  rozlišení 1920 x 1080, rozhraní HDMI 2.0, PIVOT;  grafická karta o výkonu min. 9000 bodů (Video Card Benchmark / Passmark Software); síťová karta LAN minimálně 10/100 Mbit; USB port 4x; operační systém kompatibilní s již užívanými programy; klávesnice drátová s českým popisem; myš dvoutlačítková s kolečkem - drátová; 
</t>
    </r>
  </si>
  <si>
    <t>jednotková cena bez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</si>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</sst>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  <xf numFmtId="0" fontId="10" fillId="0" borderId="0">
      <alignment/>
      <protection/>
    </xf>
  </cellStyleXfs>
  <cellXfs count="36">
    <xf numFmtId="0" fontId="0" fillId="0" borderId="0" xfId="0"/>
    <xf numFmtId="0" fontId="0" fillId="0" borderId="0" xfId="0" applyProtection="1"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 applyProtection="1">
      <alignment vertical="center" wrapText="1"/>
      <protection locked="0"/>
    </xf>
    <xf numFmtId="44" fontId="0" fillId="3" borderId="5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0" fontId="11" fillId="0" borderId="5" xfId="0" applyFont="1" applyBorder="1" applyProtection="1">
      <protection locked="0"/>
    </xf>
    <xf numFmtId="44" fontId="11" fillId="3" borderId="5" xfId="0" applyNumberFormat="1" applyFont="1" applyFill="1" applyBorder="1" applyProtection="1"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vertical="top" wrapText="1"/>
      <protection locked="0"/>
    </xf>
    <xf numFmtId="0" fontId="0" fillId="0" borderId="8" xfId="0" applyBorder="1" applyProtection="1">
      <protection locked="0"/>
    </xf>
    <xf numFmtId="44" fontId="0" fillId="3" borderId="8" xfId="0" applyNumberFormat="1" applyFill="1" applyBorder="1" applyProtection="1">
      <protection locked="0"/>
    </xf>
    <xf numFmtId="44" fontId="0" fillId="0" borderId="0" xfId="0" applyNumberFormat="1" applyProtection="1">
      <protection locked="0"/>
    </xf>
    <xf numFmtId="0" fontId="9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44" fontId="0" fillId="0" borderId="10" xfId="0" applyNumberFormat="1" applyBorder="1" applyProtection="1"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 applyProtection="1">
      <alignment vertical="center"/>
      <protection/>
    </xf>
    <xf numFmtId="0" fontId="6" fillId="4" borderId="4" xfId="0" applyFont="1" applyFill="1" applyBorder="1" applyAlignment="1" applyProtection="1">
      <alignment horizontal="center" vertical="center"/>
      <protection/>
    </xf>
    <xf numFmtId="0" fontId="9" fillId="4" borderId="4" xfId="0" applyFont="1" applyFill="1" applyBorder="1" applyAlignment="1" applyProtection="1">
      <alignment vertical="center"/>
      <protection/>
    </xf>
    <xf numFmtId="0" fontId="6" fillId="4" borderId="12" xfId="0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left" vertical="top" wrapText="1"/>
      <protection/>
    </xf>
    <xf numFmtId="0" fontId="8" fillId="0" borderId="5" xfId="0" applyFont="1" applyBorder="1" applyAlignment="1" applyProtection="1">
      <alignment vertical="top" wrapText="1"/>
      <protection/>
    </xf>
    <xf numFmtId="0" fontId="0" fillId="0" borderId="5" xfId="0" applyBorder="1" applyProtection="1">
      <protection/>
    </xf>
    <xf numFmtId="0" fontId="9" fillId="4" borderId="13" xfId="0" applyFont="1" applyFill="1" applyBorder="1" applyAlignment="1" applyProtection="1">
      <alignment vertical="center" wrapText="1"/>
      <protection/>
    </xf>
    <xf numFmtId="0" fontId="9" fillId="4" borderId="4" xfId="0" applyFont="1" applyFill="1" applyBorder="1" applyAlignment="1" applyProtection="1">
      <alignment vertical="center" wrapText="1"/>
      <protection/>
    </xf>
    <xf numFmtId="44" fontId="0" fillId="3" borderId="14" xfId="0" applyNumberFormat="1" applyFill="1" applyBorder="1" applyProtection="1">
      <protection/>
    </xf>
    <xf numFmtId="44" fontId="0" fillId="0" borderId="0" xfId="0" applyNumberFormat="1" applyProtection="1">
      <protection/>
    </xf>
    <xf numFmtId="0" fontId="0" fillId="0" borderId="0" xfId="0" applyProtection="1">
      <protection/>
    </xf>
    <xf numFmtId="44" fontId="9" fillId="3" borderId="15" xfId="0" applyNumberFormat="1" applyFont="1" applyFill="1" applyBorder="1" applyProtection="1"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5" xfId="24"/>
  </cellStyles>
  <dxfs count="9"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3" defaultTableStyle="TableStyleMedium9" defaultPivotStyle="PivotStyleLight16">
    <tableStyle name="List 1-style" pivot="0" count="3">
      <tableStyleElement type="headerRow" dxfId="8"/>
      <tableStyleElement type="firstRowStripe" dxfId="7"/>
      <tableStyleElement type="secondRowStripe" dxfId="6"/>
    </tableStyle>
    <tableStyle name="List 1-style 2" pivot="0" count="3">
      <tableStyleElement type="headerRow" dxfId="5"/>
      <tableStyleElement type="firstRowStripe" dxfId="4"/>
      <tableStyleElement type="secondRowStripe" dxfId="3"/>
    </tableStyle>
    <tableStyle name="List 1-style 3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80" zoomScaleNormal="80" workbookViewId="0" topLeftCell="A1">
      <selection activeCell="G13" sqref="G13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37.8515625" style="0" customWidth="1"/>
    <col min="4" max="4" width="103.140625" style="0" customWidth="1"/>
    <col min="7" max="7" width="15.140625" style="0" customWidth="1"/>
    <col min="8" max="8" width="19.7109375" style="0" customWidth="1"/>
    <col min="9" max="9" width="21.8515625" style="0" customWidth="1"/>
    <col min="10" max="10" width="25.8515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/>
      <c r="B2" s="2" t="s">
        <v>12</v>
      </c>
      <c r="C2" s="3"/>
      <c r="D2" s="3"/>
      <c r="E2" s="3"/>
      <c r="F2" s="3"/>
      <c r="G2" s="3"/>
      <c r="H2" s="3"/>
      <c r="I2" s="3"/>
      <c r="J2" s="3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1"/>
      <c r="B4" s="1"/>
      <c r="C4" s="1"/>
      <c r="D4" s="1"/>
      <c r="E4" s="4" t="s">
        <v>7</v>
      </c>
      <c r="F4" s="5"/>
      <c r="G4" s="5"/>
      <c r="H4" s="5"/>
      <c r="I4" s="5"/>
      <c r="J4" s="5"/>
    </row>
    <row r="5" spans="1:10" ht="45">
      <c r="A5" s="1"/>
      <c r="B5" s="22" t="s">
        <v>2</v>
      </c>
      <c r="C5" s="23" t="s">
        <v>0</v>
      </c>
      <c r="D5" s="24" t="s">
        <v>1</v>
      </c>
      <c r="E5" s="25" t="s">
        <v>3</v>
      </c>
      <c r="F5" s="25" t="s">
        <v>4</v>
      </c>
      <c r="G5" s="6" t="s">
        <v>5</v>
      </c>
      <c r="H5" s="30" t="s">
        <v>6</v>
      </c>
      <c r="I5" s="31" t="s">
        <v>26</v>
      </c>
      <c r="J5" s="30" t="s">
        <v>27</v>
      </c>
    </row>
    <row r="6" spans="1:10" ht="67.5">
      <c r="A6" s="1"/>
      <c r="B6" s="26"/>
      <c r="C6" s="27" t="s">
        <v>9</v>
      </c>
      <c r="D6" s="28" t="s">
        <v>24</v>
      </c>
      <c r="E6" s="29">
        <v>11</v>
      </c>
      <c r="F6" s="29" t="s">
        <v>11</v>
      </c>
      <c r="G6" s="7"/>
      <c r="H6" s="32">
        <f>E6*G6</f>
        <v>0</v>
      </c>
      <c r="I6" s="32">
        <f>G6-(G6*0.21)</f>
        <v>0</v>
      </c>
      <c r="J6" s="32">
        <f>I6*E6</f>
        <v>0</v>
      </c>
    </row>
    <row r="7" spans="1:10" ht="67.5">
      <c r="A7" s="1"/>
      <c r="B7" s="26"/>
      <c r="C7" s="27" t="s">
        <v>13</v>
      </c>
      <c r="D7" s="28" t="s">
        <v>25</v>
      </c>
      <c r="E7" s="29">
        <v>1</v>
      </c>
      <c r="F7" s="29" t="s">
        <v>11</v>
      </c>
      <c r="G7" s="7"/>
      <c r="H7" s="32">
        <f aca="true" t="shared" si="0" ref="H7:H14">E7*G7</f>
        <v>0</v>
      </c>
      <c r="I7" s="32">
        <f aca="true" t="shared" si="1" ref="I7:I14">G7-(G7*0.21)</f>
        <v>0</v>
      </c>
      <c r="J7" s="32">
        <f aca="true" t="shared" si="2" ref="J7:J14">I7*E7</f>
        <v>0</v>
      </c>
    </row>
    <row r="8" spans="1:10" ht="78" customHeight="1">
      <c r="A8" s="1"/>
      <c r="B8" s="26"/>
      <c r="C8" s="27" t="s">
        <v>14</v>
      </c>
      <c r="D8" s="28" t="s">
        <v>18</v>
      </c>
      <c r="E8" s="29">
        <v>10</v>
      </c>
      <c r="F8" s="29" t="s">
        <v>10</v>
      </c>
      <c r="G8" s="7"/>
      <c r="H8" s="32">
        <f t="shared" si="0"/>
        <v>0</v>
      </c>
      <c r="I8" s="32">
        <f t="shared" si="1"/>
        <v>0</v>
      </c>
      <c r="J8" s="32">
        <f t="shared" si="2"/>
        <v>0</v>
      </c>
    </row>
    <row r="9" spans="1:10" ht="28.15" customHeight="1">
      <c r="A9" s="1"/>
      <c r="B9" s="26"/>
      <c r="C9" s="27" t="s">
        <v>15</v>
      </c>
      <c r="D9" s="28" t="s">
        <v>19</v>
      </c>
      <c r="E9" s="29">
        <v>1</v>
      </c>
      <c r="F9" s="29" t="s">
        <v>10</v>
      </c>
      <c r="G9" s="7"/>
      <c r="H9" s="32">
        <f t="shared" si="0"/>
        <v>0</v>
      </c>
      <c r="I9" s="32">
        <f t="shared" si="1"/>
        <v>0</v>
      </c>
      <c r="J9" s="32">
        <f t="shared" si="2"/>
        <v>0</v>
      </c>
    </row>
    <row r="10" spans="1:10" ht="22.5">
      <c r="A10" s="1"/>
      <c r="B10" s="26"/>
      <c r="C10" s="27" t="s">
        <v>16</v>
      </c>
      <c r="D10" s="28" t="s">
        <v>22</v>
      </c>
      <c r="E10" s="29">
        <v>5</v>
      </c>
      <c r="F10" s="29" t="s">
        <v>10</v>
      </c>
      <c r="G10" s="7"/>
      <c r="H10" s="32">
        <f t="shared" si="0"/>
        <v>0</v>
      </c>
      <c r="I10" s="32">
        <f t="shared" si="1"/>
        <v>0</v>
      </c>
      <c r="J10" s="32">
        <f t="shared" si="2"/>
        <v>0</v>
      </c>
    </row>
    <row r="11" spans="1:10" ht="27" customHeight="1">
      <c r="A11" s="1"/>
      <c r="B11" s="26"/>
      <c r="C11" s="27" t="s">
        <v>20</v>
      </c>
      <c r="D11" s="28" t="s">
        <v>21</v>
      </c>
      <c r="E11" s="29">
        <v>5</v>
      </c>
      <c r="F11" s="29" t="s">
        <v>10</v>
      </c>
      <c r="G11" s="7"/>
      <c r="H11" s="32">
        <f t="shared" si="0"/>
        <v>0</v>
      </c>
      <c r="I11" s="32">
        <f t="shared" si="1"/>
        <v>0</v>
      </c>
      <c r="J11" s="32">
        <f t="shared" si="2"/>
        <v>0</v>
      </c>
    </row>
    <row r="12" spans="1:10" ht="101.45" customHeight="1">
      <c r="A12" s="1"/>
      <c r="B12" s="26"/>
      <c r="C12" s="27" t="s">
        <v>17</v>
      </c>
      <c r="D12" s="28" t="s">
        <v>23</v>
      </c>
      <c r="E12" s="29">
        <v>1</v>
      </c>
      <c r="F12" s="29" t="s">
        <v>11</v>
      </c>
      <c r="G12" s="7"/>
      <c r="H12" s="32">
        <f t="shared" si="0"/>
        <v>0</v>
      </c>
      <c r="I12" s="32">
        <f t="shared" si="1"/>
        <v>0</v>
      </c>
      <c r="J12" s="32">
        <f t="shared" si="2"/>
        <v>0</v>
      </c>
    </row>
    <row r="13" spans="1:10" ht="15">
      <c r="A13" s="1"/>
      <c r="B13" s="8"/>
      <c r="C13" s="9"/>
      <c r="D13" s="10"/>
      <c r="E13" s="11"/>
      <c r="F13" s="11"/>
      <c r="G13" s="12"/>
      <c r="H13" s="32">
        <f t="shared" si="0"/>
        <v>0</v>
      </c>
      <c r="I13" s="32">
        <f t="shared" si="1"/>
        <v>0</v>
      </c>
      <c r="J13" s="32">
        <f t="shared" si="2"/>
        <v>0</v>
      </c>
    </row>
    <row r="14" spans="1:10" ht="15.75" thickBot="1">
      <c r="A14" s="1"/>
      <c r="B14" s="13"/>
      <c r="C14" s="14"/>
      <c r="D14" s="15"/>
      <c r="E14" s="16"/>
      <c r="F14" s="16"/>
      <c r="G14" s="17"/>
      <c r="H14" s="32">
        <f t="shared" si="0"/>
        <v>0</v>
      </c>
      <c r="I14" s="32">
        <f t="shared" si="1"/>
        <v>0</v>
      </c>
      <c r="J14" s="32">
        <f t="shared" si="2"/>
        <v>0</v>
      </c>
    </row>
    <row r="15" spans="1:10" ht="15.75" thickBot="1">
      <c r="A15" s="1"/>
      <c r="B15" s="1"/>
      <c r="C15" s="1"/>
      <c r="D15" s="1"/>
      <c r="E15" s="1"/>
      <c r="F15" s="1"/>
      <c r="G15" s="18"/>
      <c r="H15" s="33"/>
      <c r="I15" s="34"/>
      <c r="J15" s="34"/>
    </row>
    <row r="16" spans="1:10" ht="15.75" thickBot="1">
      <c r="A16" s="1"/>
      <c r="B16" s="1"/>
      <c r="C16" s="1"/>
      <c r="D16" s="1"/>
      <c r="E16" s="19" t="s">
        <v>8</v>
      </c>
      <c r="F16" s="20"/>
      <c r="G16" s="21"/>
      <c r="H16" s="35">
        <f>SUM(H6:H14)</f>
        <v>0</v>
      </c>
      <c r="I16" s="34"/>
      <c r="J16" s="35">
        <f>SUM(J6:J14)</f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sheetProtection sheet="1" objects="1" scenarios="1" selectLockedCells="1"/>
  <mergeCells count="2">
    <mergeCell ref="E4:J4"/>
    <mergeCell ref="B2:J2"/>
  </mergeCells>
  <printOptions/>
  <pageMargins left="0.31496062992125984" right="0.31496062992125984" top="0.7874015748031497" bottom="0.7874015748031497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Javanská Tereza</cp:lastModifiedBy>
  <cp:lastPrinted>2019-03-15T08:06:03Z</cp:lastPrinted>
  <dcterms:created xsi:type="dcterms:W3CDTF">2017-01-23T02:45:31Z</dcterms:created>
  <dcterms:modified xsi:type="dcterms:W3CDTF">2019-05-22T12:27:27Z</dcterms:modified>
  <cp:category/>
  <cp:version/>
  <cp:contentType/>
  <cp:contentStatus/>
</cp:coreProperties>
</file>