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3256" windowHeight="13176" tabRatio="664" activeTab="9"/>
  </bookViews>
  <sheets>
    <sheet name="Pokoj č. 36" sheetId="5" r:id="rId1"/>
    <sheet name="Pokoj č. 37" sheetId="2" r:id="rId2"/>
    <sheet name="Pokoj č. 38" sheetId="1" r:id="rId3"/>
    <sheet name="Pokoj č. 39" sheetId="3" r:id="rId4"/>
    <sheet name="Chodba suterén" sheetId="4" r:id="rId5"/>
    <sheet name="Chodba I.NP" sheetId="6" r:id="rId6"/>
    <sheet name="Chodba II.NP" sheetId="10" r:id="rId7"/>
    <sheet name="Chodba u výtahu" sheetId="8" r:id="rId8"/>
    <sheet name="Výměna přívodu" sheetId="9" r:id="rId9"/>
    <sheet name="Krycí list" sheetId="7" r:id="rId10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7" i="5"/>
  <c r="H8"/>
  <c r="H9"/>
  <c r="H10"/>
  <c r="H11"/>
  <c r="H12"/>
  <c r="H13"/>
  <c r="H14"/>
  <c r="H15"/>
  <c r="H16"/>
  <c r="H17"/>
  <c r="H18"/>
  <c r="H19"/>
  <c r="H20"/>
  <c r="H6"/>
  <c r="H7" i="2"/>
  <c r="H8"/>
  <c r="H9"/>
  <c r="H10"/>
  <c r="H11"/>
  <c r="H12"/>
  <c r="H13"/>
  <c r="H14"/>
  <c r="H15"/>
  <c r="H16"/>
  <c r="H17"/>
  <c r="H18"/>
  <c r="H19"/>
  <c r="H20"/>
  <c r="H6"/>
  <c r="H7" i="1"/>
  <c r="H8"/>
  <c r="H9"/>
  <c r="H10"/>
  <c r="H11"/>
  <c r="H12"/>
  <c r="H13"/>
  <c r="H14"/>
  <c r="H15"/>
  <c r="H16"/>
  <c r="H17"/>
  <c r="H18"/>
  <c r="H19"/>
  <c r="H20"/>
  <c r="H6"/>
  <c r="H8" i="3"/>
  <c r="H9"/>
  <c r="H10"/>
  <c r="H11"/>
  <c r="H12"/>
  <c r="H13"/>
  <c r="H14"/>
  <c r="H15"/>
  <c r="H16"/>
  <c r="H17"/>
  <c r="H18"/>
  <c r="H19"/>
  <c r="H20"/>
  <c r="H7"/>
  <c r="H6"/>
  <c r="H7" i="4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6"/>
  <c r="H8" i="6"/>
  <c r="H9"/>
  <c r="H10"/>
  <c r="H11"/>
  <c r="H12"/>
  <c r="H13"/>
  <c r="H14"/>
  <c r="H15"/>
  <c r="H16"/>
  <c r="H17"/>
  <c r="H18"/>
  <c r="H19"/>
  <c r="H20"/>
  <c r="H7"/>
  <c r="H6"/>
  <c r="H7" i="9"/>
  <c r="H8"/>
  <c r="H9"/>
  <c r="H10"/>
  <c r="H11"/>
  <c r="H12"/>
  <c r="H6"/>
  <c r="H22" s="1"/>
  <c r="H7" i="8"/>
  <c r="H8"/>
  <c r="H9"/>
  <c r="H10"/>
  <c r="H11"/>
  <c r="H12"/>
  <c r="H13"/>
  <c r="H14"/>
  <c r="H15"/>
  <c r="H16"/>
  <c r="H17"/>
  <c r="H6"/>
  <c r="H22" s="1"/>
  <c r="H23" s="1"/>
  <c r="H24" s="1"/>
  <c r="H20" i="10"/>
  <c r="H19"/>
  <c r="H18"/>
  <c r="H17"/>
  <c r="H16"/>
  <c r="H15"/>
  <c r="H14"/>
  <c r="H13"/>
  <c r="H12"/>
  <c r="H11"/>
  <c r="H10"/>
  <c r="H9"/>
  <c r="H8"/>
  <c r="H7"/>
  <c r="H6"/>
  <c r="H22" i="5" l="1"/>
  <c r="H23" s="1"/>
  <c r="H24" s="1"/>
  <c r="H22" i="6"/>
  <c r="H23" s="1"/>
  <c r="H24" s="1"/>
  <c r="H32" i="4"/>
  <c r="H33" s="1"/>
  <c r="H34" s="1"/>
  <c r="H22" i="3"/>
  <c r="H23" s="1"/>
  <c r="H24" s="1"/>
  <c r="H22" i="10"/>
  <c r="H23" s="1"/>
  <c r="H24" s="1"/>
  <c r="H22" i="2"/>
  <c r="H23" s="1"/>
  <c r="H24" s="1"/>
  <c r="H23" i="9" l="1"/>
  <c r="H24" s="1"/>
  <c r="H22" i="1" l="1"/>
  <c r="F15" i="7" s="1"/>
  <c r="H23" i="1" l="1"/>
  <c r="H24" s="1"/>
  <c r="F16" i="7"/>
  <c r="F17" s="1"/>
</calcChain>
</file>

<file path=xl/sharedStrings.xml><?xml version="1.0" encoding="utf-8"?>
<sst xmlns="http://schemas.openxmlformats.org/spreadsheetml/2006/main" count="366" uniqueCount="60">
  <si>
    <t>Popis</t>
  </si>
  <si>
    <t>MJ</t>
  </si>
  <si>
    <t>Počet MJ</t>
  </si>
  <si>
    <t>Cena za MJ</t>
  </si>
  <si>
    <t>Cena celkem</t>
  </si>
  <si>
    <t>m</t>
  </si>
  <si>
    <t>ks</t>
  </si>
  <si>
    <t>Práce</t>
  </si>
  <si>
    <t>kpl</t>
  </si>
  <si>
    <t>VRN - vedlejší rozpočtové náklady</t>
  </si>
  <si>
    <t>Doprava a přesun hmot</t>
  </si>
  <si>
    <t>Likvidace odpadu vč. uložení na skládku</t>
  </si>
  <si>
    <t>cena celkem bez DPH</t>
  </si>
  <si>
    <t>DPH 15%</t>
  </si>
  <si>
    <t>Celkem</t>
  </si>
  <si>
    <t>Spojovací materiál apod.</t>
  </si>
  <si>
    <t>Průběžný hrubý úklid</t>
  </si>
  <si>
    <t>Oprava elektrických rozvodů a osvětlení pokoje č. 38</t>
  </si>
  <si>
    <t>Oprava elektrických rozvodů a osvětlení pokoje č. 36</t>
  </si>
  <si>
    <t>Pozn.:</t>
  </si>
  <si>
    <t>Cena celkem bez DPH</t>
  </si>
  <si>
    <t>15 % DPH</t>
  </si>
  <si>
    <t>Cena celkem včetně 15 % DPH</t>
  </si>
  <si>
    <t xml:space="preserve">V                 dne         .      . 2019 </t>
  </si>
  <si>
    <t>……………………………………………….</t>
  </si>
  <si>
    <t>razítko a podpis</t>
  </si>
  <si>
    <t>Oprava elektrických rozvodů a osvětlení pokoje č. 37</t>
  </si>
  <si>
    <t>Oprava elektrických rozvodů a osvětlení pokoje č. 39</t>
  </si>
  <si>
    <t>Oprava elektrických rozvodů a osvětlení chodba I.P</t>
  </si>
  <si>
    <t>Oprava elektrických rozvodů a osvětlení chodba suterén</t>
  </si>
  <si>
    <t>Oprava elektrických rozvodů  - výměna přívodního kabelu do I.NP</t>
  </si>
  <si>
    <t>Oprava elektrických rozvodů a osvětlení chodba u výtahu</t>
  </si>
  <si>
    <t>kabel CYKY J 3x1,5</t>
  </si>
  <si>
    <t>kabel CYKY J 3x2,5</t>
  </si>
  <si>
    <t>zásuvka dvojnásobná tango šedivá</t>
  </si>
  <si>
    <t>vypínač tango řady 6 kompletní šedivý</t>
  </si>
  <si>
    <t>vypínač tango řady 7 kompletní šedivý</t>
  </si>
  <si>
    <t>Led svítidlo zářívkové 50W/230V 4000k</t>
  </si>
  <si>
    <t>krabice i 12 na omítku</t>
  </si>
  <si>
    <t>sádrové pojivo</t>
  </si>
  <si>
    <t>kg</t>
  </si>
  <si>
    <t>kabel CYKY O 3x1,5</t>
  </si>
  <si>
    <t>rozvodnice pod omítku  6 modulů</t>
  </si>
  <si>
    <t>spínací hodiny denní se zálohou</t>
  </si>
  <si>
    <t>odsavač DECOR 100</t>
  </si>
  <si>
    <t>rozvaděč na omítku 36 modulů</t>
  </si>
  <si>
    <t>hlavní vypínač MOE 63/3</t>
  </si>
  <si>
    <t>jistič MOE 16/B/3</t>
  </si>
  <si>
    <t>jistič MOE 16/B/1</t>
  </si>
  <si>
    <t>3fázová lišta jističů</t>
  </si>
  <si>
    <t>LED SMART svítidlo 18W/230V/4000k</t>
  </si>
  <si>
    <t>vypínač tango řady 5 kompletní šedivý</t>
  </si>
  <si>
    <t>Led SMART svítidlo stropní 18W/230V 4000k</t>
  </si>
  <si>
    <t>vodič CYA černý 10mm2</t>
  </si>
  <si>
    <t>vodič CYA žlutozelený  10mm2</t>
  </si>
  <si>
    <t>LED kuch.svítidlo 28 SMD/5,5W,36cm</t>
  </si>
  <si>
    <t>krabice instalační KU 68/1</t>
  </si>
  <si>
    <t>Led SMART svítidlo stropní 20W/230V 4000k s čidlem</t>
  </si>
  <si>
    <t xml:space="preserve">Krycí list </t>
  </si>
  <si>
    <t>oprava elektrických rozvodů a osvětlení  pokojů a chodeb</t>
  </si>
</sst>
</file>

<file path=xl/styles.xml><?xml version="1.0" encoding="utf-8"?>
<styleSheet xmlns="http://schemas.openxmlformats.org/spreadsheetml/2006/main">
  <numFmts count="6">
    <numFmt numFmtId="164" formatCode="#,##0.00\ [$Kč-405];[Red]\-#,##0.00\ [$Kč-405]"/>
    <numFmt numFmtId="165" formatCode="#,##0.00&quot; Kč&quot;"/>
    <numFmt numFmtId="166" formatCode="#,##0.00\ &quot;Kč&quot;"/>
    <numFmt numFmtId="167" formatCode="[$-405]General"/>
    <numFmt numFmtId="168" formatCode="[$-405]#,##0.00"/>
    <numFmt numFmtId="169" formatCode="#,##0.00&quot; &quot;[$Kč-405];[Red]&quot;-&quot;#,##0.00&quot; &quot;[$Kč-405]"/>
  </numFmts>
  <fonts count="11">
    <font>
      <sz val="11"/>
      <color rgb="FF000000"/>
      <name val="Calibri"/>
      <family val="2"/>
      <charset val="238"/>
    </font>
    <font>
      <b/>
      <u/>
      <sz val="11"/>
      <color rgb="FF000000"/>
      <name val="Arial"/>
      <family val="2"/>
      <charset val="238"/>
    </font>
    <font>
      <b/>
      <sz val="10"/>
      <color rgb="FFFFFFFF"/>
      <name val="Arial CE"/>
      <family val="2"/>
      <charset val="238"/>
    </font>
    <font>
      <sz val="12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b/>
      <u/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666699"/>
        <bgColor rgb="FF8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FFFF00"/>
      </patternFill>
    </fill>
  </fills>
  <borders count="2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167" fontId="10" fillId="0" borderId="0"/>
  </cellStyleXfs>
  <cellXfs count="71">
    <xf numFmtId="0" fontId="0" fillId="0" borderId="0" xfId="0"/>
    <xf numFmtId="0" fontId="1" fillId="0" borderId="0" xfId="0" applyFont="1"/>
    <xf numFmtId="1" fontId="2" fillId="2" borderId="1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/>
    </xf>
    <xf numFmtId="0" fontId="0" fillId="0" borderId="4" xfId="0" applyFont="1" applyBorder="1"/>
    <xf numFmtId="4" fontId="0" fillId="0" borderId="5" xfId="0" applyNumberFormat="1" applyBorder="1"/>
    <xf numFmtId="0" fontId="0" fillId="0" borderId="6" xfId="0" applyBorder="1"/>
    <xf numFmtId="0" fontId="0" fillId="0" borderId="6" xfId="0" applyBorder="1" applyAlignment="1">
      <alignment horizontal="right" vertical="center"/>
    </xf>
    <xf numFmtId="4" fontId="0" fillId="0" borderId="6" xfId="0" applyNumberFormat="1" applyBorder="1"/>
    <xf numFmtId="0" fontId="0" fillId="0" borderId="7" xfId="0" applyFont="1" applyBorder="1"/>
    <xf numFmtId="164" fontId="3" fillId="0" borderId="5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0" borderId="5" xfId="0" applyFont="1" applyBorder="1"/>
    <xf numFmtId="4" fontId="5" fillId="0" borderId="5" xfId="0" applyNumberFormat="1" applyFont="1" applyBorder="1"/>
    <xf numFmtId="164" fontId="4" fillId="0" borderId="5" xfId="0" applyNumberFormat="1" applyFont="1" applyBorder="1" applyAlignment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165" fontId="4" fillId="0" borderId="5" xfId="0" applyNumberFormat="1" applyFont="1" applyBorder="1"/>
    <xf numFmtId="0" fontId="0" fillId="0" borderId="0" xfId="0" applyFont="1" applyAlignment="1"/>
    <xf numFmtId="0" fontId="0" fillId="0" borderId="0" xfId="0" applyFont="1" applyBorder="1" applyAlignment="1"/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10" xfId="0" applyFont="1" applyBorder="1" applyAlignment="1"/>
    <xf numFmtId="0" fontId="0" fillId="0" borderId="11" xfId="0" applyFont="1" applyBorder="1" applyAlignment="1"/>
    <xf numFmtId="0" fontId="0" fillId="0" borderId="12" xfId="0" applyFont="1" applyBorder="1" applyAlignment="1"/>
    <xf numFmtId="0" fontId="8" fillId="0" borderId="13" xfId="0" applyFont="1" applyBorder="1" applyAlignment="1">
      <alignment horizontal="right" vertical="top" wrapText="1"/>
    </xf>
    <xf numFmtId="0" fontId="9" fillId="0" borderId="0" xfId="0" applyFont="1" applyBorder="1" applyAlignment="1">
      <alignment vertical="top" wrapText="1"/>
    </xf>
    <xf numFmtId="166" fontId="9" fillId="0" borderId="0" xfId="0" applyNumberFormat="1" applyFont="1" applyBorder="1" applyAlignment="1">
      <alignment horizontal="left" vertical="top" wrapText="1"/>
    </xf>
    <xf numFmtId="166" fontId="8" fillId="0" borderId="14" xfId="0" applyNumberFormat="1" applyFont="1" applyBorder="1" applyAlignment="1">
      <alignment horizontal="left" vertical="top" wrapText="1"/>
    </xf>
    <xf numFmtId="0" fontId="8" fillId="0" borderId="15" xfId="0" applyFont="1" applyBorder="1" applyAlignment="1">
      <alignment horizontal="right" vertical="top" wrapText="1"/>
    </xf>
    <xf numFmtId="166" fontId="8" fillId="0" borderId="16" xfId="0" applyNumberFormat="1" applyFont="1" applyBorder="1" applyAlignment="1">
      <alignment horizontal="left" vertical="top" wrapText="1"/>
    </xf>
    <xf numFmtId="0" fontId="8" fillId="0" borderId="17" xfId="0" applyFont="1" applyBorder="1" applyAlignment="1">
      <alignment horizontal="right" wrapText="1"/>
    </xf>
    <xf numFmtId="166" fontId="8" fillId="0" borderId="18" xfId="0" applyNumberFormat="1" applyFont="1" applyBorder="1" applyAlignment="1">
      <alignment horizontal="left" wrapText="1"/>
    </xf>
    <xf numFmtId="0" fontId="6" fillId="0" borderId="11" xfId="0" applyFont="1" applyBorder="1" applyAlignment="1">
      <alignment horizontal="right" vertical="top" wrapText="1"/>
    </xf>
    <xf numFmtId="0" fontId="6" fillId="0" borderId="0" xfId="0" applyFont="1" applyBorder="1" applyAlignment="1"/>
    <xf numFmtId="0" fontId="6" fillId="0" borderId="11" xfId="0" applyFont="1" applyBorder="1" applyAlignment="1"/>
    <xf numFmtId="0" fontId="0" fillId="0" borderId="19" xfId="0" applyFont="1" applyBorder="1" applyAlignment="1"/>
    <xf numFmtId="0" fontId="0" fillId="0" borderId="20" xfId="0" applyFont="1" applyBorder="1" applyAlignment="1"/>
    <xf numFmtId="0" fontId="0" fillId="0" borderId="21" xfId="0" applyFont="1" applyBorder="1" applyAlignment="1"/>
    <xf numFmtId="167" fontId="10" fillId="0" borderId="22" xfId="1" applyFont="1" applyBorder="1" applyAlignment="1">
      <alignment horizontal="left"/>
    </xf>
    <xf numFmtId="167" fontId="10" fillId="0" borderId="22" xfId="1" applyFont="1" applyBorder="1"/>
    <xf numFmtId="167" fontId="10" fillId="0" borderId="23" xfId="1" applyBorder="1"/>
    <xf numFmtId="167" fontId="10" fillId="0" borderId="23" xfId="1" applyFont="1" applyBorder="1" applyAlignment="1">
      <alignment horizontal="right" vertical="center"/>
    </xf>
    <xf numFmtId="168" fontId="10" fillId="4" borderId="23" xfId="1" applyNumberFormat="1" applyFill="1" applyBorder="1"/>
    <xf numFmtId="167" fontId="10" fillId="0" borderId="22" xfId="1" applyBorder="1"/>
    <xf numFmtId="167" fontId="10" fillId="0" borderId="23" xfId="1" applyFont="1" applyBorder="1"/>
    <xf numFmtId="167" fontId="10" fillId="0" borderId="23" xfId="1" applyBorder="1" applyAlignment="1">
      <alignment horizontal="right" vertical="center"/>
    </xf>
    <xf numFmtId="168" fontId="10" fillId="0" borderId="23" xfId="1" applyNumberFormat="1" applyBorder="1"/>
    <xf numFmtId="167" fontId="10" fillId="0" borderId="24" xfId="1" applyBorder="1"/>
    <xf numFmtId="167" fontId="10" fillId="0" borderId="24" xfId="1" applyBorder="1" applyAlignment="1">
      <alignment horizontal="right" vertical="center"/>
    </xf>
    <xf numFmtId="168" fontId="10" fillId="0" borderId="24" xfId="1" applyNumberFormat="1" applyBorder="1"/>
    <xf numFmtId="167" fontId="10" fillId="0" borderId="25" xfId="1" applyFont="1" applyBorder="1"/>
    <xf numFmtId="169" fontId="6" fillId="0" borderId="23" xfId="1" applyNumberFormat="1" applyFont="1" applyBorder="1" applyAlignment="1">
      <alignment horizontal="center"/>
    </xf>
    <xf numFmtId="169" fontId="4" fillId="0" borderId="23" xfId="1" applyNumberFormat="1" applyFont="1" applyBorder="1" applyAlignment="1">
      <alignment horizontal="center"/>
    </xf>
    <xf numFmtId="167" fontId="4" fillId="0" borderId="23" xfId="1" applyFont="1" applyBorder="1"/>
    <xf numFmtId="168" fontId="4" fillId="0" borderId="23" xfId="1" applyNumberFormat="1" applyFont="1" applyBorder="1"/>
    <xf numFmtId="169" fontId="4" fillId="0" borderId="23" xfId="1" applyNumberFormat="1" applyFont="1" applyBorder="1" applyAlignment="1"/>
    <xf numFmtId="167" fontId="10" fillId="0" borderId="0" xfId="1"/>
    <xf numFmtId="167" fontId="6" fillId="0" borderId="23" xfId="1" applyFont="1" applyBorder="1" applyAlignment="1">
      <alignment horizontal="center"/>
    </xf>
    <xf numFmtId="167" fontId="6" fillId="0" borderId="23" xfId="1" applyFont="1" applyBorder="1"/>
    <xf numFmtId="165" fontId="4" fillId="0" borderId="23" xfId="1" applyNumberFormat="1" applyFont="1" applyBorder="1"/>
    <xf numFmtId="1" fontId="2" fillId="2" borderId="1" xfId="0" applyNumberFormat="1" applyFont="1" applyFill="1" applyBorder="1" applyAlignment="1">
      <alignment horizontal="center" vertical="center" wrapText="1"/>
    </xf>
    <xf numFmtId="167" fontId="0" fillId="0" borderId="23" xfId="1" applyFont="1" applyBorder="1" applyAlignment="1">
      <alignment wrapText="1"/>
    </xf>
    <xf numFmtId="168" fontId="10" fillId="0" borderId="23" xfId="1" applyNumberFormat="1" applyFill="1" applyBorder="1"/>
    <xf numFmtId="167" fontId="0" fillId="0" borderId="23" xfId="1" applyFont="1" applyBorder="1"/>
    <xf numFmtId="168" fontId="10" fillId="4" borderId="23" xfId="1" applyNumberFormat="1" applyFill="1" applyBorder="1" applyProtection="1"/>
    <xf numFmtId="0" fontId="0" fillId="3" borderId="0" xfId="0" applyFill="1" applyAlignment="1">
      <alignment horizontal="left" vertical="top" wrapText="1"/>
    </xf>
    <xf numFmtId="0" fontId="7" fillId="3" borderId="0" xfId="0" applyFont="1" applyFill="1" applyBorder="1" applyAlignment="1">
      <alignment horizontal="center" vertical="center"/>
    </xf>
  </cellXfs>
  <cellStyles count="2">
    <cellStyle name="Excel Built-in Normal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H31"/>
  <sheetViews>
    <sheetView zoomScaleNormal="100" workbookViewId="0">
      <selection activeCell="D26" sqref="D26"/>
    </sheetView>
  </sheetViews>
  <sheetFormatPr defaultRowHeight="14.4"/>
  <cols>
    <col min="1" max="1" width="1.5546875" customWidth="1"/>
    <col min="2" max="2" width="3.6640625" customWidth="1"/>
    <col min="3" max="3" width="1.109375" customWidth="1"/>
    <col min="4" max="4" width="42.6640625" customWidth="1"/>
    <col min="5" max="6" width="5.6640625" customWidth="1"/>
    <col min="7" max="7" width="8.6640625" customWidth="1"/>
    <col min="8" max="8" width="14.6640625" customWidth="1"/>
    <col min="9" max="1025" width="8.6640625" customWidth="1"/>
  </cols>
  <sheetData>
    <row r="3" spans="2:8">
      <c r="D3" s="1" t="s">
        <v>18</v>
      </c>
    </row>
    <row r="5" spans="2:8" ht="26.4">
      <c r="B5" s="2"/>
      <c r="D5" s="3" t="s">
        <v>0</v>
      </c>
      <c r="E5" s="3" t="s">
        <v>1</v>
      </c>
      <c r="F5" s="64" t="s">
        <v>2</v>
      </c>
      <c r="G5" s="4" t="s">
        <v>3</v>
      </c>
      <c r="H5" s="5" t="s">
        <v>4</v>
      </c>
    </row>
    <row r="6" spans="2:8">
      <c r="B6" s="42">
        <v>1</v>
      </c>
      <c r="C6" s="43"/>
      <c r="D6" s="44" t="s">
        <v>32</v>
      </c>
      <c r="E6" s="45" t="s">
        <v>5</v>
      </c>
      <c r="F6" s="45">
        <v>50</v>
      </c>
      <c r="G6" s="46"/>
      <c r="H6" s="50">
        <f>G6*F6</f>
        <v>0</v>
      </c>
    </row>
    <row r="7" spans="2:8">
      <c r="B7" s="42">
        <v>2</v>
      </c>
      <c r="C7" s="43"/>
      <c r="D7" s="44" t="s">
        <v>33</v>
      </c>
      <c r="E7" s="45" t="s">
        <v>5</v>
      </c>
      <c r="F7" s="45">
        <v>50</v>
      </c>
      <c r="G7" s="46"/>
      <c r="H7" s="50">
        <f t="shared" ref="H7:H20" si="0">G7*F7</f>
        <v>0</v>
      </c>
    </row>
    <row r="8" spans="2:8">
      <c r="B8" s="42">
        <v>3</v>
      </c>
      <c r="C8" s="47"/>
      <c r="D8" s="44" t="s">
        <v>34</v>
      </c>
      <c r="E8" s="45" t="s">
        <v>6</v>
      </c>
      <c r="F8" s="45">
        <v>4</v>
      </c>
      <c r="G8" s="46"/>
      <c r="H8" s="50">
        <f t="shared" si="0"/>
        <v>0</v>
      </c>
    </row>
    <row r="9" spans="2:8">
      <c r="B9" s="42">
        <v>4</v>
      </c>
      <c r="C9" s="43"/>
      <c r="D9" s="44" t="s">
        <v>35</v>
      </c>
      <c r="E9" s="45" t="s">
        <v>6</v>
      </c>
      <c r="F9" s="45">
        <v>3</v>
      </c>
      <c r="G9" s="46"/>
      <c r="H9" s="50">
        <f t="shared" si="0"/>
        <v>0</v>
      </c>
    </row>
    <row r="10" spans="2:8">
      <c r="B10" s="42">
        <v>5</v>
      </c>
      <c r="C10" s="43"/>
      <c r="D10" s="44" t="s">
        <v>51</v>
      </c>
      <c r="E10" s="45" t="s">
        <v>6</v>
      </c>
      <c r="F10" s="45">
        <v>1</v>
      </c>
      <c r="G10" s="46"/>
      <c r="H10" s="50">
        <f t="shared" si="0"/>
        <v>0</v>
      </c>
    </row>
    <row r="11" spans="2:8">
      <c r="B11" s="42">
        <v>6</v>
      </c>
      <c r="C11" s="43"/>
      <c r="D11" s="44" t="s">
        <v>52</v>
      </c>
      <c r="E11" s="45" t="s">
        <v>6</v>
      </c>
      <c r="F11" s="45">
        <v>3</v>
      </c>
      <c r="G11" s="46"/>
      <c r="H11" s="50">
        <f t="shared" si="0"/>
        <v>0</v>
      </c>
    </row>
    <row r="12" spans="2:8">
      <c r="B12" s="42">
        <v>7</v>
      </c>
      <c r="C12" s="43"/>
      <c r="D12" s="44" t="s">
        <v>55</v>
      </c>
      <c r="E12" s="45" t="s">
        <v>6</v>
      </c>
      <c r="F12" s="45">
        <v>2</v>
      </c>
      <c r="G12" s="46"/>
      <c r="H12" s="50">
        <f t="shared" si="0"/>
        <v>0</v>
      </c>
    </row>
    <row r="13" spans="2:8">
      <c r="B13" s="42">
        <v>8</v>
      </c>
      <c r="C13" s="43"/>
      <c r="D13" s="44" t="s">
        <v>39</v>
      </c>
      <c r="E13" s="45" t="s">
        <v>40</v>
      </c>
      <c r="F13" s="45">
        <v>20</v>
      </c>
      <c r="G13" s="46"/>
      <c r="H13" s="50">
        <f t="shared" si="0"/>
        <v>0</v>
      </c>
    </row>
    <row r="14" spans="2:8">
      <c r="B14" s="42">
        <v>9</v>
      </c>
      <c r="C14" s="43"/>
      <c r="D14" s="44" t="s">
        <v>56</v>
      </c>
      <c r="E14" s="45" t="s">
        <v>6</v>
      </c>
      <c r="F14" s="45">
        <v>12</v>
      </c>
      <c r="G14" s="46"/>
      <c r="H14" s="50">
        <f t="shared" si="0"/>
        <v>0</v>
      </c>
    </row>
    <row r="15" spans="2:8">
      <c r="B15" s="42">
        <v>10</v>
      </c>
      <c r="C15" s="43"/>
      <c r="D15" s="48" t="s">
        <v>10</v>
      </c>
      <c r="E15" s="49" t="s">
        <v>8</v>
      </c>
      <c r="F15" s="49">
        <v>1</v>
      </c>
      <c r="G15" s="46"/>
      <c r="H15" s="50">
        <f t="shared" si="0"/>
        <v>0</v>
      </c>
    </row>
    <row r="16" spans="2:8">
      <c r="B16" s="42">
        <v>11</v>
      </c>
      <c r="C16" s="43"/>
      <c r="D16" s="44" t="s">
        <v>15</v>
      </c>
      <c r="E16" s="49" t="s">
        <v>8</v>
      </c>
      <c r="F16" s="45">
        <v>1</v>
      </c>
      <c r="G16" s="46"/>
      <c r="H16" s="50">
        <f t="shared" si="0"/>
        <v>0</v>
      </c>
    </row>
    <row r="17" spans="2:8">
      <c r="B17" s="42">
        <v>12</v>
      </c>
      <c r="C17" s="43"/>
      <c r="D17" s="44" t="s">
        <v>16</v>
      </c>
      <c r="E17" s="49" t="s">
        <v>8</v>
      </c>
      <c r="F17" s="49">
        <v>1</v>
      </c>
      <c r="G17" s="46"/>
      <c r="H17" s="50">
        <f t="shared" si="0"/>
        <v>0</v>
      </c>
    </row>
    <row r="18" spans="2:8">
      <c r="B18" s="42">
        <v>13</v>
      </c>
      <c r="C18" s="43"/>
      <c r="D18" s="48" t="s">
        <v>9</v>
      </c>
      <c r="E18" s="49" t="s">
        <v>8</v>
      </c>
      <c r="F18" s="49">
        <v>1</v>
      </c>
      <c r="G18" s="46"/>
      <c r="H18" s="50">
        <f t="shared" si="0"/>
        <v>0</v>
      </c>
    </row>
    <row r="19" spans="2:8">
      <c r="B19" s="42">
        <v>14</v>
      </c>
      <c r="C19" s="43"/>
      <c r="D19" s="48" t="s">
        <v>7</v>
      </c>
      <c r="E19" s="49" t="s">
        <v>8</v>
      </c>
      <c r="F19" s="49">
        <v>1</v>
      </c>
      <c r="G19" s="46"/>
      <c r="H19" s="50">
        <f t="shared" si="0"/>
        <v>0</v>
      </c>
    </row>
    <row r="20" spans="2:8">
      <c r="B20" s="42">
        <v>15</v>
      </c>
      <c r="C20" s="43"/>
      <c r="D20" s="48" t="s">
        <v>11</v>
      </c>
      <c r="E20" s="49" t="s">
        <v>8</v>
      </c>
      <c r="F20" s="49">
        <v>1</v>
      </c>
      <c r="G20" s="46"/>
      <c r="H20" s="50">
        <f t="shared" si="0"/>
        <v>0</v>
      </c>
    </row>
    <row r="21" spans="2:8">
      <c r="B21" s="6"/>
      <c r="C21" s="7"/>
      <c r="D21" s="9"/>
      <c r="E21" s="10"/>
      <c r="F21" s="10"/>
      <c r="G21" s="11"/>
      <c r="H21" s="11"/>
    </row>
    <row r="22" spans="2:8" ht="15.6">
      <c r="B22" s="6"/>
      <c r="C22" s="12"/>
      <c r="D22" s="13" t="s">
        <v>12</v>
      </c>
      <c r="E22" s="14"/>
      <c r="F22" s="15"/>
      <c r="G22" s="16"/>
      <c r="H22" s="17">
        <f>SUM(H6:H20)</f>
        <v>0</v>
      </c>
    </row>
    <row r="23" spans="2:8" ht="15.6">
      <c r="D23" s="18" t="s">
        <v>13</v>
      </c>
      <c r="E23" s="19"/>
      <c r="F23" s="19"/>
      <c r="G23" s="19"/>
      <c r="H23" s="20">
        <f>H22*0.15</f>
        <v>0</v>
      </c>
    </row>
    <row r="24" spans="2:8" ht="15.6">
      <c r="D24" s="18" t="s">
        <v>14</v>
      </c>
      <c r="E24" s="19"/>
      <c r="F24" s="19"/>
      <c r="G24" s="19"/>
      <c r="H24" s="20">
        <f>H22+H23</f>
        <v>0</v>
      </c>
    </row>
    <row r="26" spans="2:8">
      <c r="D26" t="s">
        <v>19</v>
      </c>
    </row>
    <row r="27" spans="2:8">
      <c r="D27" s="69"/>
      <c r="E27" s="69"/>
      <c r="F27" s="69"/>
      <c r="G27" s="69"/>
      <c r="H27" s="69"/>
    </row>
    <row r="28" spans="2:8">
      <c r="D28" s="69"/>
      <c r="E28" s="69"/>
      <c r="F28" s="69"/>
      <c r="G28" s="69"/>
      <c r="H28" s="69"/>
    </row>
    <row r="29" spans="2:8">
      <c r="D29" s="69"/>
      <c r="E29" s="69"/>
      <c r="F29" s="69"/>
      <c r="G29" s="69"/>
      <c r="H29" s="69"/>
    </row>
    <row r="30" spans="2:8">
      <c r="D30" s="69"/>
      <c r="E30" s="69"/>
      <c r="F30" s="69"/>
      <c r="G30" s="69"/>
      <c r="H30" s="69"/>
    </row>
    <row r="31" spans="2:8">
      <c r="D31" s="69"/>
      <c r="E31" s="69"/>
      <c r="F31" s="69"/>
      <c r="G31" s="69"/>
      <c r="H31" s="69"/>
    </row>
  </sheetData>
  <sheetProtection password="F312" sheet="1" objects="1" scenarios="1"/>
  <protectedRanges>
    <protectedRange sqref="G6:G20" name="Oblast1"/>
    <protectedRange sqref="D27:H31" name="Oblast2"/>
  </protectedRanges>
  <mergeCells count="1">
    <mergeCell ref="D27:H3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H31"/>
  <sheetViews>
    <sheetView zoomScaleNormal="100" workbookViewId="0">
      <selection activeCell="G6" sqref="G6:G20"/>
    </sheetView>
  </sheetViews>
  <sheetFormatPr defaultRowHeight="14.4"/>
  <cols>
    <col min="1" max="1" width="1.5546875" customWidth="1"/>
    <col min="2" max="2" width="3.6640625" customWidth="1"/>
    <col min="3" max="3" width="1.109375" customWidth="1"/>
    <col min="4" max="4" width="42.6640625" customWidth="1"/>
    <col min="5" max="6" width="5.6640625" customWidth="1"/>
    <col min="7" max="7" width="8.6640625" customWidth="1"/>
    <col min="8" max="8" width="14.6640625" customWidth="1"/>
    <col min="9" max="1025" width="8.6640625" customWidth="1"/>
  </cols>
  <sheetData>
    <row r="3" spans="2:8">
      <c r="D3" s="1" t="s">
        <v>26</v>
      </c>
    </row>
    <row r="5" spans="2:8" ht="26.4">
      <c r="B5" s="2"/>
      <c r="D5" s="3" t="s">
        <v>0</v>
      </c>
      <c r="E5" s="3" t="s">
        <v>1</v>
      </c>
      <c r="F5" s="64" t="s">
        <v>2</v>
      </c>
      <c r="G5" s="4" t="s">
        <v>3</v>
      </c>
      <c r="H5" s="5" t="s">
        <v>4</v>
      </c>
    </row>
    <row r="6" spans="2:8">
      <c r="B6" s="42">
        <v>1</v>
      </c>
      <c r="C6" s="43"/>
      <c r="D6" s="44" t="s">
        <v>32</v>
      </c>
      <c r="E6" s="45" t="s">
        <v>5</v>
      </c>
      <c r="F6" s="45">
        <v>80</v>
      </c>
      <c r="G6" s="68"/>
      <c r="H6" s="50">
        <f>G6*F6</f>
        <v>0</v>
      </c>
    </row>
    <row r="7" spans="2:8">
      <c r="B7" s="42">
        <v>2</v>
      </c>
      <c r="C7" s="43"/>
      <c r="D7" s="44" t="s">
        <v>33</v>
      </c>
      <c r="E7" s="45" t="s">
        <v>5</v>
      </c>
      <c r="F7" s="45">
        <v>65</v>
      </c>
      <c r="G7" s="68"/>
      <c r="H7" s="50">
        <f t="shared" ref="H7:H20" si="0">G7*F7</f>
        <v>0</v>
      </c>
    </row>
    <row r="8" spans="2:8">
      <c r="B8" s="42">
        <v>3</v>
      </c>
      <c r="C8" s="47"/>
      <c r="D8" s="44" t="s">
        <v>34</v>
      </c>
      <c r="E8" s="45" t="s">
        <v>6</v>
      </c>
      <c r="F8" s="45">
        <v>5</v>
      </c>
      <c r="G8" s="68"/>
      <c r="H8" s="50">
        <f t="shared" si="0"/>
        <v>0</v>
      </c>
    </row>
    <row r="9" spans="2:8">
      <c r="B9" s="42">
        <v>4</v>
      </c>
      <c r="C9" s="43"/>
      <c r="D9" s="44" t="s">
        <v>35</v>
      </c>
      <c r="E9" s="45" t="s">
        <v>6</v>
      </c>
      <c r="F9" s="45">
        <v>5</v>
      </c>
      <c r="G9" s="68"/>
      <c r="H9" s="50">
        <f t="shared" si="0"/>
        <v>0</v>
      </c>
    </row>
    <row r="10" spans="2:8">
      <c r="B10" s="42">
        <v>5</v>
      </c>
      <c r="C10" s="43"/>
      <c r="D10" s="44" t="s">
        <v>51</v>
      </c>
      <c r="E10" s="45" t="s">
        <v>6</v>
      </c>
      <c r="F10" s="45">
        <v>1</v>
      </c>
      <c r="G10" s="68"/>
      <c r="H10" s="50">
        <f t="shared" si="0"/>
        <v>0</v>
      </c>
    </row>
    <row r="11" spans="2:8">
      <c r="B11" s="42">
        <v>6</v>
      </c>
      <c r="C11" s="43"/>
      <c r="D11" s="44" t="s">
        <v>52</v>
      </c>
      <c r="E11" s="45" t="s">
        <v>6</v>
      </c>
      <c r="F11" s="45">
        <v>4</v>
      </c>
      <c r="G11" s="68"/>
      <c r="H11" s="50">
        <f t="shared" si="0"/>
        <v>0</v>
      </c>
    </row>
    <row r="12" spans="2:8">
      <c r="B12" s="42">
        <v>7</v>
      </c>
      <c r="C12" s="43"/>
      <c r="D12" s="44" t="s">
        <v>55</v>
      </c>
      <c r="E12" s="45" t="s">
        <v>6</v>
      </c>
      <c r="F12" s="45">
        <v>5</v>
      </c>
      <c r="G12" s="68"/>
      <c r="H12" s="50">
        <f t="shared" si="0"/>
        <v>0</v>
      </c>
    </row>
    <row r="13" spans="2:8">
      <c r="B13" s="42">
        <v>8</v>
      </c>
      <c r="C13" s="43"/>
      <c r="D13" s="44" t="s">
        <v>39</v>
      </c>
      <c r="E13" s="45" t="s">
        <v>40</v>
      </c>
      <c r="F13" s="45">
        <v>30</v>
      </c>
      <c r="G13" s="68"/>
      <c r="H13" s="50">
        <f t="shared" si="0"/>
        <v>0</v>
      </c>
    </row>
    <row r="14" spans="2:8">
      <c r="B14" s="42">
        <v>9</v>
      </c>
      <c r="C14" s="43"/>
      <c r="D14" s="67" t="s">
        <v>56</v>
      </c>
      <c r="E14" s="45" t="s">
        <v>6</v>
      </c>
      <c r="F14" s="45">
        <v>16</v>
      </c>
      <c r="G14" s="68"/>
      <c r="H14" s="50">
        <f t="shared" si="0"/>
        <v>0</v>
      </c>
    </row>
    <row r="15" spans="2:8">
      <c r="B15" s="42">
        <v>10</v>
      </c>
      <c r="C15" s="43"/>
      <c r="D15" s="48" t="s">
        <v>10</v>
      </c>
      <c r="E15" s="49" t="s">
        <v>8</v>
      </c>
      <c r="F15" s="49">
        <v>1</v>
      </c>
      <c r="G15" s="68"/>
      <c r="H15" s="50">
        <f t="shared" si="0"/>
        <v>0</v>
      </c>
    </row>
    <row r="16" spans="2:8">
      <c r="B16" s="42">
        <v>11</v>
      </c>
      <c r="C16" s="43"/>
      <c r="D16" s="44" t="s">
        <v>15</v>
      </c>
      <c r="E16" s="49" t="s">
        <v>8</v>
      </c>
      <c r="F16" s="45">
        <v>1</v>
      </c>
      <c r="G16" s="68"/>
      <c r="H16" s="50">
        <f t="shared" si="0"/>
        <v>0</v>
      </c>
    </row>
    <row r="17" spans="2:8">
      <c r="B17" s="42">
        <v>12</v>
      </c>
      <c r="C17" s="43"/>
      <c r="D17" s="44" t="s">
        <v>16</v>
      </c>
      <c r="E17" s="49" t="s">
        <v>8</v>
      </c>
      <c r="F17" s="49">
        <v>1</v>
      </c>
      <c r="G17" s="68"/>
      <c r="H17" s="50">
        <f t="shared" si="0"/>
        <v>0</v>
      </c>
    </row>
    <row r="18" spans="2:8">
      <c r="B18" s="42">
        <v>13</v>
      </c>
      <c r="C18" s="43"/>
      <c r="D18" s="48" t="s">
        <v>9</v>
      </c>
      <c r="E18" s="49" t="s">
        <v>8</v>
      </c>
      <c r="F18" s="49">
        <v>1</v>
      </c>
      <c r="G18" s="68"/>
      <c r="H18" s="50">
        <f t="shared" si="0"/>
        <v>0</v>
      </c>
    </row>
    <row r="19" spans="2:8">
      <c r="B19" s="42">
        <v>14</v>
      </c>
      <c r="C19" s="43"/>
      <c r="D19" s="48" t="s">
        <v>7</v>
      </c>
      <c r="E19" s="49" t="s">
        <v>8</v>
      </c>
      <c r="F19" s="49">
        <v>1</v>
      </c>
      <c r="G19" s="68"/>
      <c r="H19" s="50">
        <f t="shared" si="0"/>
        <v>0</v>
      </c>
    </row>
    <row r="20" spans="2:8">
      <c r="B20" s="42">
        <v>15</v>
      </c>
      <c r="C20" s="43"/>
      <c r="D20" s="48" t="s">
        <v>11</v>
      </c>
      <c r="E20" s="49" t="s">
        <v>8</v>
      </c>
      <c r="F20" s="49">
        <v>1</v>
      </c>
      <c r="G20" s="68"/>
      <c r="H20" s="50">
        <f t="shared" si="0"/>
        <v>0</v>
      </c>
    </row>
    <row r="21" spans="2:8">
      <c r="B21" s="6"/>
      <c r="C21" s="7"/>
      <c r="D21" s="9"/>
      <c r="E21" s="10"/>
      <c r="F21" s="10"/>
      <c r="G21" s="11"/>
      <c r="H21" s="11"/>
    </row>
    <row r="22" spans="2:8" ht="15.6">
      <c r="B22" s="6"/>
      <c r="C22" s="12"/>
      <c r="D22" s="13" t="s">
        <v>12</v>
      </c>
      <c r="E22" s="14"/>
      <c r="F22" s="15"/>
      <c r="G22" s="16"/>
      <c r="H22" s="17">
        <f>SUM(H6:H20)</f>
        <v>0</v>
      </c>
    </row>
    <row r="23" spans="2:8" ht="15.6">
      <c r="D23" s="18" t="s">
        <v>13</v>
      </c>
      <c r="E23" s="19"/>
      <c r="F23" s="19"/>
      <c r="G23" s="19"/>
      <c r="H23" s="20">
        <f>H22*0.15</f>
        <v>0</v>
      </c>
    </row>
    <row r="24" spans="2:8" ht="15.6">
      <c r="D24" s="18" t="s">
        <v>14</v>
      </c>
      <c r="E24" s="19"/>
      <c r="F24" s="19"/>
      <c r="G24" s="19"/>
      <c r="H24" s="20">
        <f>H22+H23</f>
        <v>0</v>
      </c>
    </row>
    <row r="26" spans="2:8">
      <c r="D26" t="s">
        <v>19</v>
      </c>
    </row>
    <row r="27" spans="2:8">
      <c r="D27" s="69"/>
      <c r="E27" s="69"/>
      <c r="F27" s="69"/>
      <c r="G27" s="69"/>
      <c r="H27" s="69"/>
    </row>
    <row r="28" spans="2:8">
      <c r="D28" s="69"/>
      <c r="E28" s="69"/>
      <c r="F28" s="69"/>
      <c r="G28" s="69"/>
      <c r="H28" s="69"/>
    </row>
    <row r="29" spans="2:8">
      <c r="D29" s="69"/>
      <c r="E29" s="69"/>
      <c r="F29" s="69"/>
      <c r="G29" s="69"/>
      <c r="H29" s="69"/>
    </row>
    <row r="30" spans="2:8">
      <c r="D30" s="69"/>
      <c r="E30" s="69"/>
      <c r="F30" s="69"/>
      <c r="G30" s="69"/>
      <c r="H30" s="69"/>
    </row>
    <row r="31" spans="2:8">
      <c r="D31" s="69"/>
      <c r="E31" s="69"/>
      <c r="F31" s="69"/>
      <c r="G31" s="69"/>
      <c r="H31" s="69"/>
    </row>
  </sheetData>
  <sheetProtection password="F312" sheet="1" objects="1" scenarios="1"/>
  <protectedRanges>
    <protectedRange sqref="D26:H31" name="Oblast1"/>
    <protectedRange sqref="G6:G20" name="Oblast2"/>
  </protectedRanges>
  <mergeCells count="1">
    <mergeCell ref="D27:H3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3:H31"/>
  <sheetViews>
    <sheetView zoomScaleNormal="100" workbookViewId="0">
      <selection activeCell="G6" sqref="G6:G20"/>
    </sheetView>
  </sheetViews>
  <sheetFormatPr defaultRowHeight="14.4"/>
  <cols>
    <col min="1" max="1" width="1.5546875" customWidth="1"/>
    <col min="2" max="2" width="3.6640625" customWidth="1"/>
    <col min="3" max="3" width="1.109375" customWidth="1"/>
    <col min="4" max="4" width="42.6640625" customWidth="1"/>
    <col min="5" max="6" width="5.6640625" customWidth="1"/>
    <col min="7" max="7" width="8.6640625" customWidth="1"/>
    <col min="8" max="8" width="14.6640625" customWidth="1"/>
    <col min="9" max="1025" width="8.6640625" customWidth="1"/>
  </cols>
  <sheetData>
    <row r="3" spans="2:8">
      <c r="D3" s="1" t="s">
        <v>17</v>
      </c>
    </row>
    <row r="5" spans="2:8" ht="26.4">
      <c r="B5" s="2"/>
      <c r="D5" s="3" t="s">
        <v>0</v>
      </c>
      <c r="E5" s="64" t="s">
        <v>1</v>
      </c>
      <c r="F5" s="64" t="s">
        <v>2</v>
      </c>
      <c r="G5" s="4" t="s">
        <v>3</v>
      </c>
      <c r="H5" s="5" t="s">
        <v>4</v>
      </c>
    </row>
    <row r="6" spans="2:8">
      <c r="B6" s="42">
        <v>1</v>
      </c>
      <c r="C6" s="43"/>
      <c r="D6" s="44" t="s">
        <v>32</v>
      </c>
      <c r="E6" s="45" t="s">
        <v>5</v>
      </c>
      <c r="F6" s="45">
        <v>50</v>
      </c>
      <c r="G6" s="68"/>
      <c r="H6" s="50">
        <f>G6*F6</f>
        <v>0</v>
      </c>
    </row>
    <row r="7" spans="2:8">
      <c r="B7" s="42">
        <v>2</v>
      </c>
      <c r="C7" s="43"/>
      <c r="D7" s="44" t="s">
        <v>33</v>
      </c>
      <c r="E7" s="45" t="s">
        <v>5</v>
      </c>
      <c r="F7" s="45">
        <v>50</v>
      </c>
      <c r="G7" s="68"/>
      <c r="H7" s="50">
        <f t="shared" ref="H7:H20" si="0">G7*F7</f>
        <v>0</v>
      </c>
    </row>
    <row r="8" spans="2:8">
      <c r="B8" s="42">
        <v>3</v>
      </c>
      <c r="C8" s="47"/>
      <c r="D8" s="44" t="s">
        <v>34</v>
      </c>
      <c r="E8" s="45" t="s">
        <v>6</v>
      </c>
      <c r="F8" s="45">
        <v>4</v>
      </c>
      <c r="G8" s="68"/>
      <c r="H8" s="50">
        <f t="shared" si="0"/>
        <v>0</v>
      </c>
    </row>
    <row r="9" spans="2:8">
      <c r="B9" s="42">
        <v>4</v>
      </c>
      <c r="C9" s="43"/>
      <c r="D9" s="44" t="s">
        <v>35</v>
      </c>
      <c r="E9" s="45" t="s">
        <v>6</v>
      </c>
      <c r="F9" s="45">
        <v>3</v>
      </c>
      <c r="G9" s="68"/>
      <c r="H9" s="50">
        <f t="shared" si="0"/>
        <v>0</v>
      </c>
    </row>
    <row r="10" spans="2:8">
      <c r="B10" s="42">
        <v>5</v>
      </c>
      <c r="C10" s="43"/>
      <c r="D10" s="44" t="s">
        <v>51</v>
      </c>
      <c r="E10" s="45" t="s">
        <v>6</v>
      </c>
      <c r="F10" s="45">
        <v>1</v>
      </c>
      <c r="G10" s="68"/>
      <c r="H10" s="50">
        <f t="shared" si="0"/>
        <v>0</v>
      </c>
    </row>
    <row r="11" spans="2:8">
      <c r="B11" s="42">
        <v>6</v>
      </c>
      <c r="C11" s="43"/>
      <c r="D11" s="44" t="s">
        <v>52</v>
      </c>
      <c r="E11" s="45" t="s">
        <v>6</v>
      </c>
      <c r="F11" s="45">
        <v>2</v>
      </c>
      <c r="G11" s="68"/>
      <c r="H11" s="50">
        <f t="shared" si="0"/>
        <v>0</v>
      </c>
    </row>
    <row r="12" spans="2:8">
      <c r="B12" s="42">
        <v>7</v>
      </c>
      <c r="C12" s="43"/>
      <c r="D12" s="44" t="s">
        <v>55</v>
      </c>
      <c r="E12" s="45" t="s">
        <v>6</v>
      </c>
      <c r="F12" s="45">
        <v>2</v>
      </c>
      <c r="G12" s="68"/>
      <c r="H12" s="50">
        <f t="shared" si="0"/>
        <v>0</v>
      </c>
    </row>
    <row r="13" spans="2:8">
      <c r="B13" s="42">
        <v>8</v>
      </c>
      <c r="C13" s="43"/>
      <c r="D13" s="44" t="s">
        <v>39</v>
      </c>
      <c r="E13" s="45" t="s">
        <v>40</v>
      </c>
      <c r="F13" s="45">
        <v>15</v>
      </c>
      <c r="G13" s="68"/>
      <c r="H13" s="50">
        <f t="shared" si="0"/>
        <v>0</v>
      </c>
    </row>
    <row r="14" spans="2:8">
      <c r="B14" s="42">
        <v>9</v>
      </c>
      <c r="C14" s="43"/>
      <c r="D14" s="44" t="s">
        <v>56</v>
      </c>
      <c r="E14" s="45" t="s">
        <v>6</v>
      </c>
      <c r="F14" s="45">
        <v>12</v>
      </c>
      <c r="G14" s="68"/>
      <c r="H14" s="50">
        <f t="shared" si="0"/>
        <v>0</v>
      </c>
    </row>
    <row r="15" spans="2:8">
      <c r="B15" s="42">
        <v>10</v>
      </c>
      <c r="C15" s="43"/>
      <c r="D15" s="48" t="s">
        <v>10</v>
      </c>
      <c r="E15" s="49" t="s">
        <v>8</v>
      </c>
      <c r="F15" s="49">
        <v>1</v>
      </c>
      <c r="G15" s="68"/>
      <c r="H15" s="50">
        <f t="shared" si="0"/>
        <v>0</v>
      </c>
    </row>
    <row r="16" spans="2:8">
      <c r="B16" s="42">
        <v>11</v>
      </c>
      <c r="C16" s="43"/>
      <c r="D16" s="44" t="s">
        <v>15</v>
      </c>
      <c r="E16" s="49" t="s">
        <v>8</v>
      </c>
      <c r="F16" s="45">
        <v>1</v>
      </c>
      <c r="G16" s="68"/>
      <c r="H16" s="50">
        <f t="shared" si="0"/>
        <v>0</v>
      </c>
    </row>
    <row r="17" spans="2:8">
      <c r="B17" s="42">
        <v>12</v>
      </c>
      <c r="C17" s="43"/>
      <c r="D17" s="44" t="s">
        <v>16</v>
      </c>
      <c r="E17" s="49" t="s">
        <v>8</v>
      </c>
      <c r="F17" s="49">
        <v>1</v>
      </c>
      <c r="G17" s="68"/>
      <c r="H17" s="50">
        <f t="shared" si="0"/>
        <v>0</v>
      </c>
    </row>
    <row r="18" spans="2:8">
      <c r="B18" s="42">
        <v>13</v>
      </c>
      <c r="C18" s="43"/>
      <c r="D18" s="48" t="s">
        <v>9</v>
      </c>
      <c r="E18" s="49" t="s">
        <v>8</v>
      </c>
      <c r="F18" s="49">
        <v>1</v>
      </c>
      <c r="G18" s="68"/>
      <c r="H18" s="50">
        <f t="shared" si="0"/>
        <v>0</v>
      </c>
    </row>
    <row r="19" spans="2:8">
      <c r="B19" s="42">
        <v>14</v>
      </c>
      <c r="C19" s="43"/>
      <c r="D19" s="48" t="s">
        <v>7</v>
      </c>
      <c r="E19" s="49" t="s">
        <v>8</v>
      </c>
      <c r="F19" s="49">
        <v>1</v>
      </c>
      <c r="G19" s="68"/>
      <c r="H19" s="50">
        <f t="shared" si="0"/>
        <v>0</v>
      </c>
    </row>
    <row r="20" spans="2:8">
      <c r="B20" s="42">
        <v>15</v>
      </c>
      <c r="C20" s="43"/>
      <c r="D20" s="48" t="s">
        <v>11</v>
      </c>
      <c r="E20" s="49" t="s">
        <v>8</v>
      </c>
      <c r="F20" s="49">
        <v>1</v>
      </c>
      <c r="G20" s="68"/>
      <c r="H20" s="50">
        <f t="shared" si="0"/>
        <v>0</v>
      </c>
    </row>
    <row r="21" spans="2:8">
      <c r="B21" s="6"/>
      <c r="C21" s="7"/>
      <c r="D21" s="9"/>
      <c r="E21" s="10"/>
      <c r="F21" s="10"/>
      <c r="G21" s="11"/>
      <c r="H21" s="11"/>
    </row>
    <row r="22" spans="2:8" ht="15.6">
      <c r="B22" s="6"/>
      <c r="C22" s="12"/>
      <c r="D22" s="13" t="s">
        <v>12</v>
      </c>
      <c r="E22" s="14"/>
      <c r="F22" s="15"/>
      <c r="G22" s="16"/>
      <c r="H22" s="17">
        <f>SUM(H6:H20)</f>
        <v>0</v>
      </c>
    </row>
    <row r="23" spans="2:8" ht="15.6">
      <c r="D23" s="18" t="s">
        <v>13</v>
      </c>
      <c r="E23" s="19"/>
      <c r="F23" s="19"/>
      <c r="G23" s="19"/>
      <c r="H23" s="20">
        <f>H22*0.15</f>
        <v>0</v>
      </c>
    </row>
    <row r="24" spans="2:8" ht="15.6">
      <c r="D24" s="18" t="s">
        <v>14</v>
      </c>
      <c r="E24" s="19"/>
      <c r="F24" s="19"/>
      <c r="G24" s="19"/>
      <c r="H24" s="20">
        <f>H22+H23</f>
        <v>0</v>
      </c>
    </row>
    <row r="26" spans="2:8">
      <c r="D26" t="s">
        <v>19</v>
      </c>
    </row>
    <row r="27" spans="2:8">
      <c r="D27" s="69"/>
      <c r="E27" s="69"/>
      <c r="F27" s="69"/>
      <c r="G27" s="69"/>
      <c r="H27" s="69"/>
    </row>
    <row r="28" spans="2:8">
      <c r="D28" s="69"/>
      <c r="E28" s="69"/>
      <c r="F28" s="69"/>
      <c r="G28" s="69"/>
      <c r="H28" s="69"/>
    </row>
    <row r="29" spans="2:8">
      <c r="D29" s="69"/>
      <c r="E29" s="69"/>
      <c r="F29" s="69"/>
      <c r="G29" s="69"/>
      <c r="H29" s="69"/>
    </row>
    <row r="30" spans="2:8">
      <c r="D30" s="69"/>
      <c r="E30" s="69"/>
      <c r="F30" s="69"/>
      <c r="G30" s="69"/>
      <c r="H30" s="69"/>
    </row>
    <row r="31" spans="2:8">
      <c r="D31" s="69"/>
      <c r="E31" s="69"/>
      <c r="F31" s="69"/>
      <c r="G31" s="69"/>
      <c r="H31" s="69"/>
    </row>
  </sheetData>
  <sheetProtection password="F312" sheet="1" objects="1" scenarios="1"/>
  <protectedRanges>
    <protectedRange sqref="G6:G20" name="Oblast1"/>
    <protectedRange sqref="D27:H31" name="Oblast2"/>
  </protectedRanges>
  <mergeCells count="1">
    <mergeCell ref="D27:H3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3:H31"/>
  <sheetViews>
    <sheetView zoomScaleNormal="100" workbookViewId="0">
      <selection activeCell="G6" sqref="G6:G20"/>
    </sheetView>
  </sheetViews>
  <sheetFormatPr defaultRowHeight="14.4"/>
  <cols>
    <col min="1" max="1" width="1.5546875" customWidth="1"/>
    <col min="2" max="2" width="3.6640625" customWidth="1"/>
    <col min="3" max="3" width="1.109375" customWidth="1"/>
    <col min="4" max="4" width="42.6640625" customWidth="1"/>
    <col min="5" max="6" width="5.6640625" customWidth="1"/>
    <col min="7" max="7" width="8.6640625" customWidth="1"/>
    <col min="8" max="8" width="14.6640625" customWidth="1"/>
    <col min="9" max="1025" width="8.6640625" customWidth="1"/>
  </cols>
  <sheetData>
    <row r="3" spans="2:8">
      <c r="D3" s="1" t="s">
        <v>27</v>
      </c>
    </row>
    <row r="5" spans="2:8" ht="26.4">
      <c r="B5" s="2"/>
      <c r="D5" s="3" t="s">
        <v>0</v>
      </c>
      <c r="E5" s="64" t="s">
        <v>1</v>
      </c>
      <c r="F5" s="64" t="s">
        <v>2</v>
      </c>
      <c r="G5" s="4" t="s">
        <v>3</v>
      </c>
      <c r="H5" s="5" t="s">
        <v>4</v>
      </c>
    </row>
    <row r="6" spans="2:8">
      <c r="B6" s="42">
        <v>1</v>
      </c>
      <c r="C6" s="43"/>
      <c r="D6" s="44" t="s">
        <v>32</v>
      </c>
      <c r="E6" s="45" t="s">
        <v>5</v>
      </c>
      <c r="F6" s="45">
        <v>50</v>
      </c>
      <c r="G6" s="68"/>
      <c r="H6" s="50">
        <f>G6*F6</f>
        <v>0</v>
      </c>
    </row>
    <row r="7" spans="2:8">
      <c r="B7" s="42">
        <v>2</v>
      </c>
      <c r="C7" s="43"/>
      <c r="D7" s="44" t="s">
        <v>33</v>
      </c>
      <c r="E7" s="45" t="s">
        <v>5</v>
      </c>
      <c r="F7" s="45">
        <v>50</v>
      </c>
      <c r="G7" s="68"/>
      <c r="H7" s="50">
        <f>G7*F7</f>
        <v>0</v>
      </c>
    </row>
    <row r="8" spans="2:8">
      <c r="B8" s="42">
        <v>3</v>
      </c>
      <c r="C8" s="47"/>
      <c r="D8" s="44" t="s">
        <v>34</v>
      </c>
      <c r="E8" s="45" t="s">
        <v>6</v>
      </c>
      <c r="F8" s="45">
        <v>4</v>
      </c>
      <c r="G8" s="68"/>
      <c r="H8" s="50">
        <f t="shared" ref="H8:H20" si="0">G8*F8</f>
        <v>0</v>
      </c>
    </row>
    <row r="9" spans="2:8">
      <c r="B9" s="42">
        <v>4</v>
      </c>
      <c r="C9" s="43"/>
      <c r="D9" s="44" t="s">
        <v>35</v>
      </c>
      <c r="E9" s="45" t="s">
        <v>6</v>
      </c>
      <c r="F9" s="45">
        <v>3</v>
      </c>
      <c r="G9" s="68"/>
      <c r="H9" s="50">
        <f t="shared" si="0"/>
        <v>0</v>
      </c>
    </row>
    <row r="10" spans="2:8">
      <c r="B10" s="42">
        <v>5</v>
      </c>
      <c r="C10" s="43"/>
      <c r="D10" s="44" t="s">
        <v>51</v>
      </c>
      <c r="E10" s="45" t="s">
        <v>6</v>
      </c>
      <c r="F10" s="45">
        <v>1</v>
      </c>
      <c r="G10" s="68"/>
      <c r="H10" s="50">
        <f t="shared" si="0"/>
        <v>0</v>
      </c>
    </row>
    <row r="11" spans="2:8">
      <c r="B11" s="42">
        <v>6</v>
      </c>
      <c r="C11" s="43"/>
      <c r="D11" s="44" t="s">
        <v>52</v>
      </c>
      <c r="E11" s="45" t="s">
        <v>6</v>
      </c>
      <c r="F11" s="45">
        <v>2</v>
      </c>
      <c r="G11" s="68"/>
      <c r="H11" s="50">
        <f t="shared" si="0"/>
        <v>0</v>
      </c>
    </row>
    <row r="12" spans="2:8">
      <c r="B12" s="42">
        <v>7</v>
      </c>
      <c r="C12" s="43"/>
      <c r="D12" s="44" t="s">
        <v>55</v>
      </c>
      <c r="E12" s="45" t="s">
        <v>6</v>
      </c>
      <c r="F12" s="45">
        <v>2</v>
      </c>
      <c r="G12" s="68"/>
      <c r="H12" s="50">
        <f t="shared" si="0"/>
        <v>0</v>
      </c>
    </row>
    <row r="13" spans="2:8">
      <c r="B13" s="42">
        <v>8</v>
      </c>
      <c r="C13" s="43"/>
      <c r="D13" s="44" t="s">
        <v>39</v>
      </c>
      <c r="E13" s="45" t="s">
        <v>40</v>
      </c>
      <c r="F13" s="45">
        <v>15</v>
      </c>
      <c r="G13" s="68"/>
      <c r="H13" s="50">
        <f t="shared" si="0"/>
        <v>0</v>
      </c>
    </row>
    <row r="14" spans="2:8">
      <c r="B14" s="42">
        <v>9</v>
      </c>
      <c r="C14" s="43"/>
      <c r="D14" s="44" t="s">
        <v>56</v>
      </c>
      <c r="E14" s="45" t="s">
        <v>6</v>
      </c>
      <c r="F14" s="45">
        <v>12</v>
      </c>
      <c r="G14" s="68"/>
      <c r="H14" s="50">
        <f t="shared" si="0"/>
        <v>0</v>
      </c>
    </row>
    <row r="15" spans="2:8">
      <c r="B15" s="42">
        <v>10</v>
      </c>
      <c r="C15" s="43"/>
      <c r="D15" s="48" t="s">
        <v>10</v>
      </c>
      <c r="E15" s="49" t="s">
        <v>8</v>
      </c>
      <c r="F15" s="49">
        <v>1</v>
      </c>
      <c r="G15" s="68"/>
      <c r="H15" s="50">
        <f t="shared" si="0"/>
        <v>0</v>
      </c>
    </row>
    <row r="16" spans="2:8">
      <c r="B16" s="42">
        <v>11</v>
      </c>
      <c r="C16" s="43"/>
      <c r="D16" s="44" t="s">
        <v>15</v>
      </c>
      <c r="E16" s="49" t="s">
        <v>8</v>
      </c>
      <c r="F16" s="45">
        <v>1</v>
      </c>
      <c r="G16" s="68"/>
      <c r="H16" s="50">
        <f t="shared" si="0"/>
        <v>0</v>
      </c>
    </row>
    <row r="17" spans="2:8">
      <c r="B17" s="42">
        <v>12</v>
      </c>
      <c r="C17" s="43"/>
      <c r="D17" s="44" t="s">
        <v>16</v>
      </c>
      <c r="E17" s="49" t="s">
        <v>8</v>
      </c>
      <c r="F17" s="49">
        <v>1</v>
      </c>
      <c r="G17" s="68"/>
      <c r="H17" s="50">
        <f t="shared" si="0"/>
        <v>0</v>
      </c>
    </row>
    <row r="18" spans="2:8">
      <c r="B18" s="42">
        <v>13</v>
      </c>
      <c r="C18" s="43"/>
      <c r="D18" s="48" t="s">
        <v>9</v>
      </c>
      <c r="E18" s="49" t="s">
        <v>8</v>
      </c>
      <c r="F18" s="49">
        <v>1</v>
      </c>
      <c r="G18" s="68"/>
      <c r="H18" s="50">
        <f t="shared" si="0"/>
        <v>0</v>
      </c>
    </row>
    <row r="19" spans="2:8">
      <c r="B19" s="42">
        <v>14</v>
      </c>
      <c r="C19" s="43"/>
      <c r="D19" s="48" t="s">
        <v>7</v>
      </c>
      <c r="E19" s="49" t="s">
        <v>8</v>
      </c>
      <c r="F19" s="49">
        <v>1</v>
      </c>
      <c r="G19" s="68"/>
      <c r="H19" s="50">
        <f t="shared" si="0"/>
        <v>0</v>
      </c>
    </row>
    <row r="20" spans="2:8">
      <c r="B20" s="42">
        <v>15</v>
      </c>
      <c r="C20" s="43"/>
      <c r="D20" s="48" t="s">
        <v>11</v>
      </c>
      <c r="E20" s="49" t="s">
        <v>8</v>
      </c>
      <c r="F20" s="49">
        <v>1</v>
      </c>
      <c r="G20" s="68"/>
      <c r="H20" s="50">
        <f t="shared" si="0"/>
        <v>0</v>
      </c>
    </row>
    <row r="21" spans="2:8">
      <c r="B21" s="6"/>
      <c r="C21" s="7"/>
      <c r="D21" s="9"/>
      <c r="E21" s="10"/>
      <c r="F21" s="10"/>
      <c r="G21" s="11"/>
      <c r="H21" s="11"/>
    </row>
    <row r="22" spans="2:8" ht="15.6">
      <c r="B22" s="6"/>
      <c r="C22" s="12"/>
      <c r="D22" s="13" t="s">
        <v>12</v>
      </c>
      <c r="E22" s="14"/>
      <c r="F22" s="15"/>
      <c r="G22" s="16"/>
      <c r="H22" s="17">
        <f>SUM(H6:H20)</f>
        <v>0</v>
      </c>
    </row>
    <row r="23" spans="2:8" ht="15.6">
      <c r="D23" s="18" t="s">
        <v>13</v>
      </c>
      <c r="E23" s="19"/>
      <c r="F23" s="19"/>
      <c r="G23" s="19"/>
      <c r="H23" s="20">
        <f>H22*0.15</f>
        <v>0</v>
      </c>
    </row>
    <row r="24" spans="2:8" ht="15.6">
      <c r="D24" s="18" t="s">
        <v>14</v>
      </c>
      <c r="E24" s="19"/>
      <c r="F24" s="19"/>
      <c r="G24" s="19"/>
      <c r="H24" s="20">
        <f>H22+H23</f>
        <v>0</v>
      </c>
    </row>
    <row r="26" spans="2:8">
      <c r="D26" t="s">
        <v>19</v>
      </c>
    </row>
    <row r="27" spans="2:8">
      <c r="D27" s="69"/>
      <c r="E27" s="69"/>
      <c r="F27" s="69"/>
      <c r="G27" s="69"/>
      <c r="H27" s="69"/>
    </row>
    <row r="28" spans="2:8">
      <c r="D28" s="69"/>
      <c r="E28" s="69"/>
      <c r="F28" s="69"/>
      <c r="G28" s="69"/>
      <c r="H28" s="69"/>
    </row>
    <row r="29" spans="2:8">
      <c r="D29" s="69"/>
      <c r="E29" s="69"/>
      <c r="F29" s="69"/>
      <c r="G29" s="69"/>
      <c r="H29" s="69"/>
    </row>
    <row r="30" spans="2:8">
      <c r="D30" s="69"/>
      <c r="E30" s="69"/>
      <c r="F30" s="69"/>
      <c r="G30" s="69"/>
      <c r="H30" s="69"/>
    </row>
    <row r="31" spans="2:8">
      <c r="D31" s="69"/>
      <c r="E31" s="69"/>
      <c r="F31" s="69"/>
      <c r="G31" s="69"/>
      <c r="H31" s="69"/>
    </row>
  </sheetData>
  <sheetProtection password="F312" sheet="1" objects="1" scenarios="1"/>
  <protectedRanges>
    <protectedRange sqref="G6:G20" name="Oblast1"/>
    <protectedRange sqref="D27:H31" name="Oblast2"/>
  </protectedRanges>
  <mergeCells count="1">
    <mergeCell ref="D27:H31"/>
  </mergeCells>
  <printOptions horizontalCentered="1"/>
  <pageMargins left="0.31496062992125984" right="0.31496062992125984" top="0.78740157480314965" bottom="0.78740157480314965" header="0.51181102362204722" footer="0.51181102362204722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3:H41"/>
  <sheetViews>
    <sheetView topLeftCell="A7" zoomScaleNormal="100" workbookViewId="0">
      <selection activeCell="G6" sqref="G6:G30"/>
    </sheetView>
  </sheetViews>
  <sheetFormatPr defaultRowHeight="14.4"/>
  <cols>
    <col min="1" max="1" width="1.5546875" customWidth="1"/>
    <col min="2" max="2" width="3.6640625" customWidth="1"/>
    <col min="3" max="3" width="1.109375" customWidth="1"/>
    <col min="4" max="4" width="42.6640625" customWidth="1"/>
    <col min="5" max="6" width="5.6640625" customWidth="1"/>
    <col min="7" max="7" width="8.6640625" customWidth="1"/>
    <col min="8" max="8" width="14.6640625" customWidth="1"/>
    <col min="9" max="1025" width="8.6640625" customWidth="1"/>
  </cols>
  <sheetData>
    <row r="3" spans="2:8">
      <c r="D3" s="1" t="s">
        <v>29</v>
      </c>
    </row>
    <row r="5" spans="2:8" ht="26.4">
      <c r="B5" s="2"/>
      <c r="D5" s="3" t="s">
        <v>0</v>
      </c>
      <c r="E5" s="64" t="s">
        <v>1</v>
      </c>
      <c r="F5" s="64" t="s">
        <v>2</v>
      </c>
      <c r="G5" s="4" t="s">
        <v>3</v>
      </c>
      <c r="H5" s="5" t="s">
        <v>4</v>
      </c>
    </row>
    <row r="6" spans="2:8">
      <c r="B6" s="42">
        <v>1</v>
      </c>
      <c r="C6" s="43"/>
      <c r="D6" s="44" t="s">
        <v>32</v>
      </c>
      <c r="E6" s="45" t="s">
        <v>5</v>
      </c>
      <c r="F6" s="45">
        <v>180</v>
      </c>
      <c r="G6" s="68"/>
      <c r="H6" s="50">
        <f>G6*F6</f>
        <v>0</v>
      </c>
    </row>
    <row r="7" spans="2:8">
      <c r="B7" s="42">
        <v>2</v>
      </c>
      <c r="C7" s="43"/>
      <c r="D7" s="44" t="s">
        <v>33</v>
      </c>
      <c r="E7" s="45" t="s">
        <v>5</v>
      </c>
      <c r="F7" s="45">
        <v>120</v>
      </c>
      <c r="G7" s="68"/>
      <c r="H7" s="50">
        <f t="shared" ref="H7:H30" si="0">G7*F7</f>
        <v>0</v>
      </c>
    </row>
    <row r="8" spans="2:8">
      <c r="B8" s="42">
        <v>3</v>
      </c>
      <c r="C8" s="47"/>
      <c r="D8" s="44" t="s">
        <v>34</v>
      </c>
      <c r="E8" s="45" t="s">
        <v>6</v>
      </c>
      <c r="F8" s="45">
        <v>2</v>
      </c>
      <c r="G8" s="68"/>
      <c r="H8" s="50">
        <f t="shared" si="0"/>
        <v>0</v>
      </c>
    </row>
    <row r="9" spans="2:8">
      <c r="B9" s="42">
        <v>4</v>
      </c>
      <c r="C9" s="43"/>
      <c r="D9" s="44" t="s">
        <v>35</v>
      </c>
      <c r="E9" s="45" t="s">
        <v>6</v>
      </c>
      <c r="F9" s="45">
        <v>10</v>
      </c>
      <c r="G9" s="68"/>
      <c r="H9" s="50">
        <f t="shared" si="0"/>
        <v>0</v>
      </c>
    </row>
    <row r="10" spans="2:8">
      <c r="B10" s="42">
        <v>5</v>
      </c>
      <c r="C10" s="43"/>
      <c r="D10" s="44" t="s">
        <v>36</v>
      </c>
      <c r="E10" s="45" t="s">
        <v>6</v>
      </c>
      <c r="F10" s="45">
        <v>4</v>
      </c>
      <c r="G10" s="68"/>
      <c r="H10" s="50">
        <f t="shared" si="0"/>
        <v>0</v>
      </c>
    </row>
    <row r="11" spans="2:8">
      <c r="B11" s="42">
        <v>6</v>
      </c>
      <c r="C11" s="43"/>
      <c r="D11" s="44" t="s">
        <v>37</v>
      </c>
      <c r="E11" s="45" t="s">
        <v>6</v>
      </c>
      <c r="F11" s="45">
        <v>4</v>
      </c>
      <c r="G11" s="68"/>
      <c r="H11" s="50">
        <f t="shared" si="0"/>
        <v>0</v>
      </c>
    </row>
    <row r="12" spans="2:8">
      <c r="B12" s="42">
        <v>7</v>
      </c>
      <c r="C12" s="43"/>
      <c r="D12" s="44" t="s">
        <v>38</v>
      </c>
      <c r="E12" s="45" t="s">
        <v>6</v>
      </c>
      <c r="F12" s="45">
        <v>20</v>
      </c>
      <c r="G12" s="68"/>
      <c r="H12" s="50">
        <f t="shared" si="0"/>
        <v>0</v>
      </c>
    </row>
    <row r="13" spans="2:8">
      <c r="B13" s="42">
        <v>8</v>
      </c>
      <c r="C13" s="43"/>
      <c r="D13" s="44" t="s">
        <v>41</v>
      </c>
      <c r="E13" s="45" t="s">
        <v>5</v>
      </c>
      <c r="F13" s="45">
        <v>150</v>
      </c>
      <c r="G13" s="68"/>
      <c r="H13" s="50">
        <f t="shared" si="0"/>
        <v>0</v>
      </c>
    </row>
    <row r="14" spans="2:8">
      <c r="B14" s="42">
        <v>9</v>
      </c>
      <c r="C14" s="43"/>
      <c r="D14" s="44" t="s">
        <v>42</v>
      </c>
      <c r="E14" s="45" t="s">
        <v>6</v>
      </c>
      <c r="F14" s="45">
        <v>1</v>
      </c>
      <c r="G14" s="68"/>
      <c r="H14" s="50">
        <f t="shared" si="0"/>
        <v>0</v>
      </c>
    </row>
    <row r="15" spans="2:8">
      <c r="B15" s="42">
        <v>10</v>
      </c>
      <c r="C15" s="43"/>
      <c r="D15" s="44" t="s">
        <v>43</v>
      </c>
      <c r="E15" s="45" t="s">
        <v>6</v>
      </c>
      <c r="F15" s="45">
        <v>1</v>
      </c>
      <c r="G15" s="68"/>
      <c r="H15" s="50">
        <f t="shared" si="0"/>
        <v>0</v>
      </c>
    </row>
    <row r="16" spans="2:8">
      <c r="B16" s="42">
        <v>11</v>
      </c>
      <c r="C16" s="43"/>
      <c r="D16" s="44" t="s">
        <v>44</v>
      </c>
      <c r="E16" s="45" t="s">
        <v>6</v>
      </c>
      <c r="F16" s="45">
        <v>1</v>
      </c>
      <c r="G16" s="68"/>
      <c r="H16" s="50">
        <f t="shared" si="0"/>
        <v>0</v>
      </c>
    </row>
    <row r="17" spans="2:8">
      <c r="B17" s="42">
        <v>12</v>
      </c>
      <c r="C17" s="43"/>
      <c r="D17" s="44" t="s">
        <v>45</v>
      </c>
      <c r="E17" s="45" t="s">
        <v>6</v>
      </c>
      <c r="F17" s="45">
        <v>1</v>
      </c>
      <c r="G17" s="68"/>
      <c r="H17" s="50">
        <f t="shared" si="0"/>
        <v>0</v>
      </c>
    </row>
    <row r="18" spans="2:8">
      <c r="B18" s="42">
        <v>13</v>
      </c>
      <c r="C18" s="43"/>
      <c r="D18" s="44" t="s">
        <v>46</v>
      </c>
      <c r="E18" s="45" t="s">
        <v>6</v>
      </c>
      <c r="F18" s="45">
        <v>1</v>
      </c>
      <c r="G18" s="68"/>
      <c r="H18" s="50">
        <f t="shared" si="0"/>
        <v>0</v>
      </c>
    </row>
    <row r="19" spans="2:8">
      <c r="B19" s="42">
        <v>14</v>
      </c>
      <c r="C19" s="43"/>
      <c r="D19" s="44" t="s">
        <v>47</v>
      </c>
      <c r="E19" s="45" t="s">
        <v>6</v>
      </c>
      <c r="F19" s="45">
        <v>2</v>
      </c>
      <c r="G19" s="68"/>
      <c r="H19" s="50">
        <f t="shared" si="0"/>
        <v>0</v>
      </c>
    </row>
    <row r="20" spans="2:8">
      <c r="B20" s="42">
        <v>15</v>
      </c>
      <c r="C20" s="43"/>
      <c r="D20" s="44" t="s">
        <v>48</v>
      </c>
      <c r="E20" s="45" t="s">
        <v>6</v>
      </c>
      <c r="F20" s="45">
        <v>4</v>
      </c>
      <c r="G20" s="68"/>
      <c r="H20" s="50">
        <f t="shared" si="0"/>
        <v>0</v>
      </c>
    </row>
    <row r="21" spans="2:8">
      <c r="B21" s="42">
        <v>16</v>
      </c>
      <c r="C21" s="43"/>
      <c r="D21" s="44" t="s">
        <v>49</v>
      </c>
      <c r="E21" s="45" t="s">
        <v>6</v>
      </c>
      <c r="F21" s="45">
        <v>1</v>
      </c>
      <c r="G21" s="68"/>
      <c r="H21" s="50">
        <f t="shared" si="0"/>
        <v>0</v>
      </c>
    </row>
    <row r="22" spans="2:8">
      <c r="B22" s="42">
        <v>17</v>
      </c>
      <c r="C22" s="43"/>
      <c r="D22" s="44" t="s">
        <v>50</v>
      </c>
      <c r="E22" s="45" t="s">
        <v>6</v>
      </c>
      <c r="F22" s="45">
        <v>4</v>
      </c>
      <c r="G22" s="68"/>
      <c r="H22" s="50">
        <f t="shared" si="0"/>
        <v>0</v>
      </c>
    </row>
    <row r="23" spans="2:8">
      <c r="B23" s="42">
        <v>18</v>
      </c>
      <c r="C23" s="43"/>
      <c r="D23" s="44" t="s">
        <v>39</v>
      </c>
      <c r="E23" s="45" t="s">
        <v>40</v>
      </c>
      <c r="F23" s="45">
        <v>30</v>
      </c>
      <c r="G23" s="68"/>
      <c r="H23" s="50">
        <f t="shared" si="0"/>
        <v>0</v>
      </c>
    </row>
    <row r="24" spans="2:8">
      <c r="B24" s="42">
        <v>19</v>
      </c>
      <c r="C24" s="43"/>
      <c r="D24" s="67" t="s">
        <v>56</v>
      </c>
      <c r="E24" s="45" t="s">
        <v>6</v>
      </c>
      <c r="F24" s="45">
        <v>38</v>
      </c>
      <c r="G24" s="68"/>
      <c r="H24" s="50">
        <f t="shared" si="0"/>
        <v>0</v>
      </c>
    </row>
    <row r="25" spans="2:8">
      <c r="B25" s="42">
        <v>20</v>
      </c>
      <c r="C25" s="43"/>
      <c r="D25" s="48" t="s">
        <v>10</v>
      </c>
      <c r="E25" s="49" t="s">
        <v>8</v>
      </c>
      <c r="F25" s="49">
        <v>1</v>
      </c>
      <c r="G25" s="68"/>
      <c r="H25" s="50">
        <f t="shared" si="0"/>
        <v>0</v>
      </c>
    </row>
    <row r="26" spans="2:8">
      <c r="B26" s="42">
        <v>21</v>
      </c>
      <c r="C26" s="43"/>
      <c r="D26" s="44" t="s">
        <v>15</v>
      </c>
      <c r="E26" s="49" t="s">
        <v>8</v>
      </c>
      <c r="F26" s="45">
        <v>1</v>
      </c>
      <c r="G26" s="68"/>
      <c r="H26" s="50">
        <f t="shared" si="0"/>
        <v>0</v>
      </c>
    </row>
    <row r="27" spans="2:8">
      <c r="B27" s="42">
        <v>22</v>
      </c>
      <c r="C27" s="43"/>
      <c r="D27" s="44" t="s">
        <v>16</v>
      </c>
      <c r="E27" s="49" t="s">
        <v>8</v>
      </c>
      <c r="F27" s="49">
        <v>1</v>
      </c>
      <c r="G27" s="68"/>
      <c r="H27" s="50">
        <f t="shared" si="0"/>
        <v>0</v>
      </c>
    </row>
    <row r="28" spans="2:8">
      <c r="B28" s="42">
        <v>23</v>
      </c>
      <c r="C28" s="43"/>
      <c r="D28" s="48" t="s">
        <v>9</v>
      </c>
      <c r="E28" s="49" t="s">
        <v>8</v>
      </c>
      <c r="F28" s="49">
        <v>1</v>
      </c>
      <c r="G28" s="68"/>
      <c r="H28" s="50">
        <f t="shared" si="0"/>
        <v>0</v>
      </c>
    </row>
    <row r="29" spans="2:8">
      <c r="B29" s="42">
        <v>24</v>
      </c>
      <c r="C29" s="43"/>
      <c r="D29" s="48" t="s">
        <v>7</v>
      </c>
      <c r="E29" s="49" t="s">
        <v>8</v>
      </c>
      <c r="F29" s="49">
        <v>1</v>
      </c>
      <c r="G29" s="68"/>
      <c r="H29" s="50">
        <f t="shared" si="0"/>
        <v>0</v>
      </c>
    </row>
    <row r="30" spans="2:8">
      <c r="B30" s="42">
        <v>25</v>
      </c>
      <c r="C30" s="43"/>
      <c r="D30" s="48" t="s">
        <v>11</v>
      </c>
      <c r="E30" s="49" t="s">
        <v>8</v>
      </c>
      <c r="F30" s="49">
        <v>1</v>
      </c>
      <c r="G30" s="68"/>
      <c r="H30" s="50">
        <f t="shared" si="0"/>
        <v>0</v>
      </c>
    </row>
    <row r="31" spans="2:8">
      <c r="B31" s="42"/>
      <c r="C31" s="43"/>
      <c r="D31" s="51"/>
      <c r="E31" s="52"/>
      <c r="F31" s="52"/>
      <c r="G31" s="53"/>
      <c r="H31" s="53"/>
    </row>
    <row r="32" spans="2:8" ht="15.6">
      <c r="B32" s="42"/>
      <c r="C32" s="54"/>
      <c r="D32" s="55" t="s">
        <v>12</v>
      </c>
      <c r="E32" s="56"/>
      <c r="F32" s="57"/>
      <c r="G32" s="58"/>
      <c r="H32" s="59">
        <f>SUM(H6:H30)</f>
        <v>0</v>
      </c>
    </row>
    <row r="33" spans="2:8" ht="15.6">
      <c r="B33" s="60"/>
      <c r="C33" s="60"/>
      <c r="D33" s="61" t="s">
        <v>13</v>
      </c>
      <c r="E33" s="62"/>
      <c r="F33" s="62"/>
      <c r="G33" s="62"/>
      <c r="H33" s="63">
        <f>H32*0.15</f>
        <v>0</v>
      </c>
    </row>
    <row r="34" spans="2:8" ht="15.6">
      <c r="B34" s="60"/>
      <c r="C34" s="60"/>
      <c r="D34" s="61" t="s">
        <v>14</v>
      </c>
      <c r="E34" s="62"/>
      <c r="F34" s="62"/>
      <c r="G34" s="62"/>
      <c r="H34" s="63">
        <f>H33+H32</f>
        <v>0</v>
      </c>
    </row>
    <row r="35" spans="2:8">
      <c r="B35" s="60"/>
      <c r="C35" s="60"/>
      <c r="D35" s="60"/>
      <c r="E35" s="60"/>
      <c r="F35" s="60"/>
      <c r="G35" s="60"/>
      <c r="H35" s="60"/>
    </row>
    <row r="36" spans="2:8">
      <c r="B36" s="60"/>
      <c r="C36" s="60"/>
      <c r="D36" t="s">
        <v>19</v>
      </c>
    </row>
    <row r="37" spans="2:8">
      <c r="B37" s="60"/>
      <c r="C37" s="60"/>
      <c r="D37" s="69"/>
      <c r="E37" s="69"/>
      <c r="F37" s="69"/>
      <c r="G37" s="69"/>
      <c r="H37" s="69"/>
    </row>
    <row r="38" spans="2:8">
      <c r="D38" s="69"/>
      <c r="E38" s="69"/>
      <c r="F38" s="69"/>
      <c r="G38" s="69"/>
      <c r="H38" s="69"/>
    </row>
    <row r="39" spans="2:8">
      <c r="D39" s="69"/>
      <c r="E39" s="69"/>
      <c r="F39" s="69"/>
      <c r="G39" s="69"/>
      <c r="H39" s="69"/>
    </row>
    <row r="40" spans="2:8">
      <c r="D40" s="69"/>
      <c r="E40" s="69"/>
      <c r="F40" s="69"/>
      <c r="G40" s="69"/>
      <c r="H40" s="69"/>
    </row>
    <row r="41" spans="2:8">
      <c r="D41" s="69"/>
      <c r="E41" s="69"/>
      <c r="F41" s="69"/>
      <c r="G41" s="69"/>
      <c r="H41" s="69"/>
    </row>
  </sheetData>
  <sheetProtection password="F312" sheet="1" objects="1" scenarios="1"/>
  <protectedRanges>
    <protectedRange sqref="G6:G30" name="Oblast1"/>
    <protectedRange sqref="D37:H41" name="Oblast2"/>
  </protectedRanges>
  <mergeCells count="1">
    <mergeCell ref="D37:H4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3:H31"/>
  <sheetViews>
    <sheetView zoomScaleNormal="100" workbookViewId="0">
      <selection activeCell="G6" sqref="G6:G20"/>
    </sheetView>
  </sheetViews>
  <sheetFormatPr defaultRowHeight="14.4"/>
  <cols>
    <col min="1" max="1" width="1.5546875" customWidth="1"/>
    <col min="2" max="2" width="3.6640625" customWidth="1"/>
    <col min="3" max="3" width="1.109375" customWidth="1"/>
    <col min="4" max="4" width="42.6640625" customWidth="1"/>
    <col min="5" max="6" width="5.6640625" customWidth="1"/>
    <col min="7" max="7" width="8.6640625" customWidth="1"/>
    <col min="8" max="8" width="14.6640625" customWidth="1"/>
    <col min="9" max="1025" width="8.6640625" customWidth="1"/>
  </cols>
  <sheetData>
    <row r="3" spans="2:8">
      <c r="D3" s="1" t="s">
        <v>28</v>
      </c>
    </row>
    <row r="5" spans="2:8" ht="26.4">
      <c r="B5" s="2"/>
      <c r="D5" s="3" t="s">
        <v>0</v>
      </c>
      <c r="E5" s="64" t="s">
        <v>1</v>
      </c>
      <c r="F5" s="64" t="s">
        <v>2</v>
      </c>
      <c r="G5" s="4" t="s">
        <v>3</v>
      </c>
      <c r="H5" s="5" t="s">
        <v>4</v>
      </c>
    </row>
    <row r="6" spans="2:8">
      <c r="B6" s="42">
        <v>1</v>
      </c>
      <c r="C6" s="43"/>
      <c r="D6" s="44" t="s">
        <v>32</v>
      </c>
      <c r="E6" s="45" t="s">
        <v>5</v>
      </c>
      <c r="F6" s="45">
        <v>180</v>
      </c>
      <c r="G6" s="68"/>
      <c r="H6" s="50">
        <f>G6*F6</f>
        <v>0</v>
      </c>
    </row>
    <row r="7" spans="2:8">
      <c r="B7" s="42">
        <v>2</v>
      </c>
      <c r="C7" s="43"/>
      <c r="D7" s="44" t="s">
        <v>33</v>
      </c>
      <c r="E7" s="45" t="s">
        <v>5</v>
      </c>
      <c r="F7" s="45">
        <v>130</v>
      </c>
      <c r="G7" s="68"/>
      <c r="H7" s="50">
        <f>G7*F7</f>
        <v>0</v>
      </c>
    </row>
    <row r="8" spans="2:8">
      <c r="B8" s="42">
        <v>3</v>
      </c>
      <c r="C8" s="47"/>
      <c r="D8" s="44" t="s">
        <v>34</v>
      </c>
      <c r="E8" s="45" t="s">
        <v>6</v>
      </c>
      <c r="F8" s="45">
        <v>4</v>
      </c>
      <c r="G8" s="68"/>
      <c r="H8" s="50">
        <f t="shared" ref="H8:H20" si="0">G8*F8</f>
        <v>0</v>
      </c>
    </row>
    <row r="9" spans="2:8">
      <c r="B9" s="42">
        <v>4</v>
      </c>
      <c r="C9" s="43"/>
      <c r="D9" s="44" t="s">
        <v>35</v>
      </c>
      <c r="E9" s="45" t="s">
        <v>6</v>
      </c>
      <c r="F9" s="45">
        <v>4</v>
      </c>
      <c r="G9" s="68"/>
      <c r="H9" s="50">
        <f t="shared" si="0"/>
        <v>0</v>
      </c>
    </row>
    <row r="10" spans="2:8">
      <c r="B10" s="42">
        <v>5</v>
      </c>
      <c r="C10" s="43"/>
      <c r="D10" s="44" t="s">
        <v>36</v>
      </c>
      <c r="E10" s="45" t="s">
        <v>6</v>
      </c>
      <c r="F10" s="45">
        <v>6</v>
      </c>
      <c r="G10" s="68"/>
      <c r="H10" s="50">
        <f t="shared" si="0"/>
        <v>0</v>
      </c>
    </row>
    <row r="11" spans="2:8">
      <c r="B11" s="42">
        <v>6</v>
      </c>
      <c r="C11" s="43"/>
      <c r="D11" s="44" t="s">
        <v>37</v>
      </c>
      <c r="E11" s="45" t="s">
        <v>6</v>
      </c>
      <c r="F11" s="45">
        <v>4</v>
      </c>
      <c r="G11" s="68"/>
      <c r="H11" s="50">
        <f t="shared" si="0"/>
        <v>0</v>
      </c>
    </row>
    <row r="12" spans="2:8">
      <c r="B12" s="42">
        <v>7</v>
      </c>
      <c r="C12" s="43"/>
      <c r="D12" s="44" t="s">
        <v>38</v>
      </c>
      <c r="E12" s="45" t="s">
        <v>6</v>
      </c>
      <c r="F12" s="45">
        <v>20</v>
      </c>
      <c r="G12" s="68"/>
      <c r="H12" s="50">
        <f t="shared" si="0"/>
        <v>0</v>
      </c>
    </row>
    <row r="13" spans="2:8">
      <c r="B13" s="42">
        <v>8</v>
      </c>
      <c r="C13" s="43"/>
      <c r="D13" s="44" t="s">
        <v>39</v>
      </c>
      <c r="E13" s="45" t="s">
        <v>40</v>
      </c>
      <c r="F13" s="45">
        <v>30</v>
      </c>
      <c r="G13" s="68"/>
      <c r="H13" s="50">
        <f t="shared" si="0"/>
        <v>0</v>
      </c>
    </row>
    <row r="14" spans="2:8">
      <c r="B14" s="42">
        <v>9</v>
      </c>
      <c r="C14" s="43"/>
      <c r="D14" s="67" t="s">
        <v>56</v>
      </c>
      <c r="E14" s="45" t="s">
        <v>6</v>
      </c>
      <c r="F14" s="45">
        <v>26</v>
      </c>
      <c r="G14" s="68"/>
      <c r="H14" s="50">
        <f t="shared" si="0"/>
        <v>0</v>
      </c>
    </row>
    <row r="15" spans="2:8">
      <c r="B15" s="42">
        <v>10</v>
      </c>
      <c r="C15" s="43"/>
      <c r="D15" s="48" t="s">
        <v>10</v>
      </c>
      <c r="E15" s="49" t="s">
        <v>8</v>
      </c>
      <c r="F15" s="49">
        <v>1</v>
      </c>
      <c r="G15" s="68"/>
      <c r="H15" s="50">
        <f t="shared" si="0"/>
        <v>0</v>
      </c>
    </row>
    <row r="16" spans="2:8">
      <c r="B16" s="42">
        <v>11</v>
      </c>
      <c r="C16" s="43"/>
      <c r="D16" s="44" t="s">
        <v>15</v>
      </c>
      <c r="E16" s="49" t="s">
        <v>8</v>
      </c>
      <c r="F16" s="45">
        <v>1</v>
      </c>
      <c r="G16" s="68"/>
      <c r="H16" s="50">
        <f t="shared" si="0"/>
        <v>0</v>
      </c>
    </row>
    <row r="17" spans="2:8">
      <c r="B17" s="42">
        <v>12</v>
      </c>
      <c r="C17" s="43"/>
      <c r="D17" s="44" t="s">
        <v>16</v>
      </c>
      <c r="E17" s="49" t="s">
        <v>8</v>
      </c>
      <c r="F17" s="49">
        <v>1</v>
      </c>
      <c r="G17" s="68"/>
      <c r="H17" s="50">
        <f t="shared" si="0"/>
        <v>0</v>
      </c>
    </row>
    <row r="18" spans="2:8">
      <c r="B18" s="42">
        <v>13</v>
      </c>
      <c r="C18" s="43"/>
      <c r="D18" s="48" t="s">
        <v>9</v>
      </c>
      <c r="E18" s="49" t="s">
        <v>8</v>
      </c>
      <c r="F18" s="49">
        <v>1</v>
      </c>
      <c r="G18" s="68"/>
      <c r="H18" s="50">
        <f t="shared" si="0"/>
        <v>0</v>
      </c>
    </row>
    <row r="19" spans="2:8">
      <c r="B19" s="42">
        <v>14</v>
      </c>
      <c r="C19" s="43"/>
      <c r="D19" s="48" t="s">
        <v>7</v>
      </c>
      <c r="E19" s="49" t="s">
        <v>8</v>
      </c>
      <c r="F19" s="49">
        <v>1</v>
      </c>
      <c r="G19" s="68"/>
      <c r="H19" s="50">
        <f t="shared" si="0"/>
        <v>0</v>
      </c>
    </row>
    <row r="20" spans="2:8">
      <c r="B20" s="42">
        <v>15</v>
      </c>
      <c r="C20" s="43"/>
      <c r="D20" s="48" t="s">
        <v>11</v>
      </c>
      <c r="E20" s="49" t="s">
        <v>8</v>
      </c>
      <c r="F20" s="49">
        <v>1</v>
      </c>
      <c r="G20" s="68"/>
      <c r="H20" s="50">
        <f t="shared" si="0"/>
        <v>0</v>
      </c>
    </row>
    <row r="21" spans="2:8">
      <c r="B21" s="6"/>
      <c r="C21" s="7"/>
      <c r="D21" s="9"/>
      <c r="E21" s="10"/>
      <c r="F21" s="10"/>
      <c r="G21" s="11"/>
      <c r="H21" s="11"/>
    </row>
    <row r="22" spans="2:8" ht="15.6">
      <c r="B22" s="6"/>
      <c r="C22" s="12"/>
      <c r="D22" s="13" t="s">
        <v>12</v>
      </c>
      <c r="E22" s="14"/>
      <c r="F22" s="15"/>
      <c r="G22" s="16"/>
      <c r="H22" s="17">
        <f>SUM(H6:H20)</f>
        <v>0</v>
      </c>
    </row>
    <row r="23" spans="2:8" ht="15.6">
      <c r="D23" s="18" t="s">
        <v>13</v>
      </c>
      <c r="E23" s="19"/>
      <c r="F23" s="19"/>
      <c r="G23" s="19"/>
      <c r="H23" s="20">
        <f>H22*0.15</f>
        <v>0</v>
      </c>
    </row>
    <row r="24" spans="2:8" ht="15.6">
      <c r="D24" s="18" t="s">
        <v>14</v>
      </c>
      <c r="E24" s="19"/>
      <c r="F24" s="19"/>
      <c r="G24" s="19"/>
      <c r="H24" s="20">
        <f>H22+H23</f>
        <v>0</v>
      </c>
    </row>
    <row r="26" spans="2:8">
      <c r="D26" t="s">
        <v>19</v>
      </c>
    </row>
    <row r="27" spans="2:8">
      <c r="D27" s="69"/>
      <c r="E27" s="69"/>
      <c r="F27" s="69"/>
      <c r="G27" s="69"/>
      <c r="H27" s="69"/>
    </row>
    <row r="28" spans="2:8">
      <c r="D28" s="69"/>
      <c r="E28" s="69"/>
      <c r="F28" s="69"/>
      <c r="G28" s="69"/>
      <c r="H28" s="69"/>
    </row>
    <row r="29" spans="2:8">
      <c r="D29" s="69"/>
      <c r="E29" s="69"/>
      <c r="F29" s="69"/>
      <c r="G29" s="69"/>
      <c r="H29" s="69"/>
    </row>
    <row r="30" spans="2:8">
      <c r="D30" s="69"/>
      <c r="E30" s="69"/>
      <c r="F30" s="69"/>
      <c r="G30" s="69"/>
      <c r="H30" s="69"/>
    </row>
    <row r="31" spans="2:8">
      <c r="D31" s="69"/>
      <c r="E31" s="69"/>
      <c r="F31" s="69"/>
      <c r="G31" s="69"/>
      <c r="H31" s="69"/>
    </row>
  </sheetData>
  <sheetProtection password="F312" sheet="1" objects="1" scenarios="1"/>
  <protectedRanges>
    <protectedRange sqref="G6:G20" name="Oblast1"/>
    <protectedRange sqref="D27:H31" name="Oblast2"/>
  </protectedRanges>
  <mergeCells count="1">
    <mergeCell ref="D27:H3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3:H31"/>
  <sheetViews>
    <sheetView zoomScaleNormal="100" workbookViewId="0">
      <selection activeCell="F6" sqref="F6"/>
    </sheetView>
  </sheetViews>
  <sheetFormatPr defaultRowHeight="14.4"/>
  <cols>
    <col min="1" max="1" width="1.5546875" customWidth="1"/>
    <col min="2" max="2" width="3.6640625" customWidth="1"/>
    <col min="3" max="3" width="1.109375" customWidth="1"/>
    <col min="4" max="4" width="42.6640625" customWidth="1"/>
    <col min="5" max="6" width="5.6640625" customWidth="1"/>
    <col min="7" max="7" width="8.6640625" customWidth="1"/>
    <col min="8" max="8" width="14.6640625" customWidth="1"/>
    <col min="9" max="1025" width="8.6640625" customWidth="1"/>
  </cols>
  <sheetData>
    <row r="3" spans="2:8">
      <c r="D3" s="1" t="s">
        <v>28</v>
      </c>
    </row>
    <row r="5" spans="2:8" ht="26.4">
      <c r="B5" s="2"/>
      <c r="D5" s="3" t="s">
        <v>0</v>
      </c>
      <c r="E5" s="64" t="s">
        <v>1</v>
      </c>
      <c r="F5" s="64" t="s">
        <v>2</v>
      </c>
      <c r="G5" s="4" t="s">
        <v>3</v>
      </c>
      <c r="H5" s="5" t="s">
        <v>4</v>
      </c>
    </row>
    <row r="6" spans="2:8">
      <c r="B6" s="42">
        <v>1</v>
      </c>
      <c r="C6" s="43"/>
      <c r="D6" s="44" t="s">
        <v>32</v>
      </c>
      <c r="E6" s="45" t="s">
        <v>5</v>
      </c>
      <c r="F6" s="45">
        <v>180</v>
      </c>
      <c r="G6" s="68"/>
      <c r="H6" s="8">
        <f t="shared" ref="H6:H20" si="0">F6*G6</f>
        <v>0</v>
      </c>
    </row>
    <row r="7" spans="2:8">
      <c r="B7" s="42">
        <v>2</v>
      </c>
      <c r="C7" s="43"/>
      <c r="D7" s="44" t="s">
        <v>33</v>
      </c>
      <c r="E7" s="45" t="s">
        <v>5</v>
      </c>
      <c r="F7" s="45">
        <v>130</v>
      </c>
      <c r="G7" s="68"/>
      <c r="H7" s="8">
        <f t="shared" si="0"/>
        <v>0</v>
      </c>
    </row>
    <row r="8" spans="2:8">
      <c r="B8" s="42">
        <v>3</v>
      </c>
      <c r="C8" s="47"/>
      <c r="D8" s="44" t="s">
        <v>34</v>
      </c>
      <c r="E8" s="45" t="s">
        <v>6</v>
      </c>
      <c r="F8" s="45">
        <v>4</v>
      </c>
      <c r="G8" s="68"/>
      <c r="H8" s="8">
        <f t="shared" si="0"/>
        <v>0</v>
      </c>
    </row>
    <row r="9" spans="2:8">
      <c r="B9" s="42">
        <v>4</v>
      </c>
      <c r="C9" s="43"/>
      <c r="D9" s="44" t="s">
        <v>35</v>
      </c>
      <c r="E9" s="45" t="s">
        <v>6</v>
      </c>
      <c r="F9" s="45">
        <v>4</v>
      </c>
      <c r="G9" s="68"/>
      <c r="H9" s="8">
        <f t="shared" si="0"/>
        <v>0</v>
      </c>
    </row>
    <row r="10" spans="2:8">
      <c r="B10" s="42">
        <v>5</v>
      </c>
      <c r="C10" s="43"/>
      <c r="D10" s="44" t="s">
        <v>36</v>
      </c>
      <c r="E10" s="45" t="s">
        <v>6</v>
      </c>
      <c r="F10" s="45">
        <v>6</v>
      </c>
      <c r="G10" s="68"/>
      <c r="H10" s="8">
        <f t="shared" si="0"/>
        <v>0</v>
      </c>
    </row>
    <row r="11" spans="2:8">
      <c r="B11" s="42">
        <v>6</v>
      </c>
      <c r="C11" s="43"/>
      <c r="D11" s="44" t="s">
        <v>37</v>
      </c>
      <c r="E11" s="45" t="s">
        <v>6</v>
      </c>
      <c r="F11" s="45">
        <v>5</v>
      </c>
      <c r="G11" s="68"/>
      <c r="H11" s="8">
        <f t="shared" si="0"/>
        <v>0</v>
      </c>
    </row>
    <row r="12" spans="2:8">
      <c r="B12" s="42">
        <v>7</v>
      </c>
      <c r="C12" s="43"/>
      <c r="D12" s="44" t="s">
        <v>38</v>
      </c>
      <c r="E12" s="45" t="s">
        <v>6</v>
      </c>
      <c r="F12" s="45">
        <v>20</v>
      </c>
      <c r="G12" s="68"/>
      <c r="H12" s="8">
        <f t="shared" si="0"/>
        <v>0</v>
      </c>
    </row>
    <row r="13" spans="2:8">
      <c r="B13" s="42">
        <v>8</v>
      </c>
      <c r="C13" s="43"/>
      <c r="D13" s="44" t="s">
        <v>39</v>
      </c>
      <c r="E13" s="45" t="s">
        <v>40</v>
      </c>
      <c r="F13" s="45">
        <v>30</v>
      </c>
      <c r="G13" s="68"/>
      <c r="H13" s="8">
        <f t="shared" si="0"/>
        <v>0</v>
      </c>
    </row>
    <row r="14" spans="2:8">
      <c r="B14" s="42">
        <v>9</v>
      </c>
      <c r="C14" s="43"/>
      <c r="D14" s="67" t="s">
        <v>56</v>
      </c>
      <c r="E14" s="45" t="s">
        <v>6</v>
      </c>
      <c r="F14" s="45">
        <v>26</v>
      </c>
      <c r="G14" s="68"/>
      <c r="H14" s="8">
        <f t="shared" si="0"/>
        <v>0</v>
      </c>
    </row>
    <row r="15" spans="2:8">
      <c r="B15" s="42">
        <v>10</v>
      </c>
      <c r="C15" s="43"/>
      <c r="D15" s="48" t="s">
        <v>10</v>
      </c>
      <c r="E15" s="49" t="s">
        <v>8</v>
      </c>
      <c r="F15" s="49">
        <v>1</v>
      </c>
      <c r="G15" s="68"/>
      <c r="H15" s="8">
        <f t="shared" si="0"/>
        <v>0</v>
      </c>
    </row>
    <row r="16" spans="2:8">
      <c r="B16" s="42">
        <v>11</v>
      </c>
      <c r="C16" s="43"/>
      <c r="D16" s="44" t="s">
        <v>15</v>
      </c>
      <c r="E16" s="49" t="s">
        <v>8</v>
      </c>
      <c r="F16" s="45">
        <v>1</v>
      </c>
      <c r="G16" s="68"/>
      <c r="H16" s="8">
        <f t="shared" si="0"/>
        <v>0</v>
      </c>
    </row>
    <row r="17" spans="2:8">
      <c r="B17" s="42">
        <v>12</v>
      </c>
      <c r="C17" s="43"/>
      <c r="D17" s="44" t="s">
        <v>16</v>
      </c>
      <c r="E17" s="49" t="s">
        <v>8</v>
      </c>
      <c r="F17" s="49">
        <v>1</v>
      </c>
      <c r="G17" s="68"/>
      <c r="H17" s="8">
        <f t="shared" si="0"/>
        <v>0</v>
      </c>
    </row>
    <row r="18" spans="2:8">
      <c r="B18" s="42">
        <v>13</v>
      </c>
      <c r="C18" s="43"/>
      <c r="D18" s="48" t="s">
        <v>9</v>
      </c>
      <c r="E18" s="49" t="s">
        <v>8</v>
      </c>
      <c r="F18" s="49">
        <v>1</v>
      </c>
      <c r="G18" s="68"/>
      <c r="H18" s="8">
        <f t="shared" si="0"/>
        <v>0</v>
      </c>
    </row>
    <row r="19" spans="2:8">
      <c r="B19" s="42">
        <v>14</v>
      </c>
      <c r="C19" s="43"/>
      <c r="D19" s="48" t="s">
        <v>7</v>
      </c>
      <c r="E19" s="49" t="s">
        <v>8</v>
      </c>
      <c r="F19" s="49">
        <v>1</v>
      </c>
      <c r="G19" s="68"/>
      <c r="H19" s="8">
        <f t="shared" si="0"/>
        <v>0</v>
      </c>
    </row>
    <row r="20" spans="2:8">
      <c r="B20" s="42">
        <v>15</v>
      </c>
      <c r="C20" s="43"/>
      <c r="D20" s="48" t="s">
        <v>11</v>
      </c>
      <c r="E20" s="49" t="s">
        <v>8</v>
      </c>
      <c r="F20" s="49">
        <v>1</v>
      </c>
      <c r="G20" s="68"/>
      <c r="H20" s="8">
        <f t="shared" si="0"/>
        <v>0</v>
      </c>
    </row>
    <row r="21" spans="2:8">
      <c r="B21" s="6"/>
      <c r="C21" s="7"/>
      <c r="D21" s="9"/>
      <c r="E21" s="10"/>
      <c r="F21" s="10"/>
      <c r="G21" s="11"/>
      <c r="H21" s="11"/>
    </row>
    <row r="22" spans="2:8" ht="15.6">
      <c r="B22" s="6"/>
      <c r="C22" s="12"/>
      <c r="D22" s="13" t="s">
        <v>12</v>
      </c>
      <c r="E22" s="14"/>
      <c r="F22" s="15"/>
      <c r="G22" s="16"/>
      <c r="H22" s="17">
        <f>SUM(H6:H20)</f>
        <v>0</v>
      </c>
    </row>
    <row r="23" spans="2:8" ht="15.6">
      <c r="D23" s="18" t="s">
        <v>13</v>
      </c>
      <c r="E23" s="19"/>
      <c r="F23" s="19"/>
      <c r="G23" s="19"/>
      <c r="H23" s="20">
        <f>H22*0.15</f>
        <v>0</v>
      </c>
    </row>
    <row r="24" spans="2:8" ht="15.6">
      <c r="D24" s="18" t="s">
        <v>14</v>
      </c>
      <c r="E24" s="19"/>
      <c r="F24" s="19"/>
      <c r="G24" s="19"/>
      <c r="H24" s="20">
        <f>H22+H23</f>
        <v>0</v>
      </c>
    </row>
    <row r="26" spans="2:8">
      <c r="D26" t="s">
        <v>19</v>
      </c>
    </row>
    <row r="27" spans="2:8">
      <c r="D27" s="69"/>
      <c r="E27" s="69"/>
      <c r="F27" s="69"/>
      <c r="G27" s="69"/>
      <c r="H27" s="69"/>
    </row>
    <row r="28" spans="2:8">
      <c r="D28" s="69"/>
      <c r="E28" s="69"/>
      <c r="F28" s="69"/>
      <c r="G28" s="69"/>
      <c r="H28" s="69"/>
    </row>
    <row r="29" spans="2:8">
      <c r="D29" s="69"/>
      <c r="E29" s="69"/>
      <c r="F29" s="69"/>
      <c r="G29" s="69"/>
      <c r="H29" s="69"/>
    </row>
    <row r="30" spans="2:8">
      <c r="D30" s="69"/>
      <c r="E30" s="69"/>
      <c r="F30" s="69"/>
      <c r="G30" s="69"/>
      <c r="H30" s="69"/>
    </row>
    <row r="31" spans="2:8">
      <c r="D31" s="69"/>
      <c r="E31" s="69"/>
      <c r="F31" s="69"/>
      <c r="G31" s="69"/>
      <c r="H31" s="69"/>
    </row>
  </sheetData>
  <sheetProtection password="F312" sheet="1" objects="1" scenarios="1"/>
  <protectedRanges>
    <protectedRange sqref="G6:G20" name="Oblast1"/>
    <protectedRange sqref="D27:H31" name="Oblast2"/>
  </protectedRanges>
  <mergeCells count="1">
    <mergeCell ref="D27:H3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3:H31"/>
  <sheetViews>
    <sheetView zoomScaleNormal="100" workbookViewId="0">
      <selection activeCell="G6" sqref="G6:G17"/>
    </sheetView>
  </sheetViews>
  <sheetFormatPr defaultRowHeight="14.4"/>
  <cols>
    <col min="1" max="1" width="1.5546875" customWidth="1"/>
    <col min="2" max="2" width="3.6640625" customWidth="1"/>
    <col min="3" max="3" width="1.109375" customWidth="1"/>
    <col min="4" max="4" width="42.6640625" customWidth="1"/>
    <col min="5" max="6" width="5.6640625" customWidth="1"/>
    <col min="7" max="7" width="8.6640625" customWidth="1"/>
    <col min="8" max="8" width="14.6640625" customWidth="1"/>
    <col min="9" max="1025" width="8.6640625" customWidth="1"/>
  </cols>
  <sheetData>
    <row r="3" spans="2:8">
      <c r="D3" s="1" t="s">
        <v>31</v>
      </c>
    </row>
    <row r="5" spans="2:8" ht="26.4">
      <c r="B5" s="2"/>
      <c r="D5" s="3" t="s">
        <v>0</v>
      </c>
      <c r="E5" s="64" t="s">
        <v>1</v>
      </c>
      <c r="F5" s="64" t="s">
        <v>2</v>
      </c>
      <c r="G5" s="4" t="s">
        <v>3</v>
      </c>
      <c r="H5" s="5" t="s">
        <v>4</v>
      </c>
    </row>
    <row r="6" spans="2:8">
      <c r="B6" s="42">
        <v>1</v>
      </c>
      <c r="C6" s="43"/>
      <c r="D6" s="44" t="s">
        <v>32</v>
      </c>
      <c r="E6" s="45" t="s">
        <v>5</v>
      </c>
      <c r="F6" s="45">
        <v>20</v>
      </c>
      <c r="G6" s="68"/>
      <c r="H6" s="50">
        <f>F6*G6</f>
        <v>0</v>
      </c>
    </row>
    <row r="7" spans="2:8">
      <c r="B7" s="42">
        <v>2</v>
      </c>
      <c r="C7" s="43"/>
      <c r="D7" s="44" t="s">
        <v>35</v>
      </c>
      <c r="E7" s="45" t="s">
        <v>6</v>
      </c>
      <c r="F7" s="45">
        <v>3</v>
      </c>
      <c r="G7" s="68"/>
      <c r="H7" s="50">
        <f t="shared" ref="H7:H17" si="0">F7*G7</f>
        <v>0</v>
      </c>
    </row>
    <row r="8" spans="2:8">
      <c r="B8" s="42">
        <v>3</v>
      </c>
      <c r="C8" s="47"/>
      <c r="D8" s="44" t="s">
        <v>52</v>
      </c>
      <c r="E8" s="45" t="s">
        <v>6</v>
      </c>
      <c r="F8" s="45">
        <v>2</v>
      </c>
      <c r="G8" s="68"/>
      <c r="H8" s="50">
        <f t="shared" si="0"/>
        <v>0</v>
      </c>
    </row>
    <row r="9" spans="2:8" ht="28.8">
      <c r="B9" s="42">
        <v>4</v>
      </c>
      <c r="C9" s="43"/>
      <c r="D9" s="65" t="s">
        <v>57</v>
      </c>
      <c r="E9" s="45" t="s">
        <v>6</v>
      </c>
      <c r="F9" s="45">
        <v>1</v>
      </c>
      <c r="G9" s="68"/>
      <c r="H9" s="50">
        <f t="shared" si="0"/>
        <v>0</v>
      </c>
    </row>
    <row r="10" spans="2:8">
      <c r="B10" s="42">
        <v>5</v>
      </c>
      <c r="C10" s="43"/>
      <c r="D10" s="44" t="s">
        <v>39</v>
      </c>
      <c r="E10" s="45" t="s">
        <v>40</v>
      </c>
      <c r="F10" s="45">
        <v>12</v>
      </c>
      <c r="G10" s="68"/>
      <c r="H10" s="50">
        <f t="shared" si="0"/>
        <v>0</v>
      </c>
    </row>
    <row r="11" spans="2:8">
      <c r="B11" s="42">
        <v>6</v>
      </c>
      <c r="C11" s="43"/>
      <c r="D11" s="67" t="s">
        <v>56</v>
      </c>
      <c r="E11" s="45" t="s">
        <v>6</v>
      </c>
      <c r="F11" s="45">
        <v>6</v>
      </c>
      <c r="G11" s="68"/>
      <c r="H11" s="50">
        <f t="shared" si="0"/>
        <v>0</v>
      </c>
    </row>
    <row r="12" spans="2:8">
      <c r="B12" s="42">
        <v>7</v>
      </c>
      <c r="C12" s="43"/>
      <c r="D12" s="48" t="s">
        <v>10</v>
      </c>
      <c r="E12" s="49" t="s">
        <v>8</v>
      </c>
      <c r="F12" s="49">
        <v>1</v>
      </c>
      <c r="G12" s="68"/>
      <c r="H12" s="50">
        <f t="shared" si="0"/>
        <v>0</v>
      </c>
    </row>
    <row r="13" spans="2:8">
      <c r="B13" s="42">
        <v>8</v>
      </c>
      <c r="C13" s="43"/>
      <c r="D13" s="44" t="s">
        <v>15</v>
      </c>
      <c r="E13" s="49" t="s">
        <v>8</v>
      </c>
      <c r="F13" s="45">
        <v>1</v>
      </c>
      <c r="G13" s="68"/>
      <c r="H13" s="50">
        <f t="shared" si="0"/>
        <v>0</v>
      </c>
    </row>
    <row r="14" spans="2:8">
      <c r="B14" s="42">
        <v>9</v>
      </c>
      <c r="C14" s="43"/>
      <c r="D14" s="44" t="s">
        <v>16</v>
      </c>
      <c r="E14" s="49" t="s">
        <v>8</v>
      </c>
      <c r="F14" s="49">
        <v>1</v>
      </c>
      <c r="G14" s="68"/>
      <c r="H14" s="50">
        <f t="shared" si="0"/>
        <v>0</v>
      </c>
    </row>
    <row r="15" spans="2:8">
      <c r="B15" s="42">
        <v>10</v>
      </c>
      <c r="C15" s="43"/>
      <c r="D15" s="48" t="s">
        <v>9</v>
      </c>
      <c r="E15" s="49" t="s">
        <v>8</v>
      </c>
      <c r="F15" s="49">
        <v>1</v>
      </c>
      <c r="G15" s="68"/>
      <c r="H15" s="50">
        <f t="shared" si="0"/>
        <v>0</v>
      </c>
    </row>
    <row r="16" spans="2:8">
      <c r="B16" s="42">
        <v>11</v>
      </c>
      <c r="C16" s="43"/>
      <c r="D16" s="48" t="s">
        <v>7</v>
      </c>
      <c r="E16" s="49" t="s">
        <v>8</v>
      </c>
      <c r="F16" s="49">
        <v>1</v>
      </c>
      <c r="G16" s="68"/>
      <c r="H16" s="50">
        <f t="shared" si="0"/>
        <v>0</v>
      </c>
    </row>
    <row r="17" spans="2:8">
      <c r="B17" s="42">
        <v>12</v>
      </c>
      <c r="C17" s="43"/>
      <c r="D17" s="48" t="s">
        <v>11</v>
      </c>
      <c r="E17" s="49" t="s">
        <v>8</v>
      </c>
      <c r="F17" s="49">
        <v>1</v>
      </c>
      <c r="G17" s="68"/>
      <c r="H17" s="50">
        <f t="shared" si="0"/>
        <v>0</v>
      </c>
    </row>
    <row r="18" spans="2:8">
      <c r="B18" s="42">
        <v>13</v>
      </c>
      <c r="C18" s="43"/>
      <c r="D18" s="48"/>
      <c r="E18" s="49"/>
      <c r="F18" s="49"/>
      <c r="G18" s="66"/>
      <c r="H18" s="50"/>
    </row>
    <row r="19" spans="2:8">
      <c r="B19" s="42">
        <v>14</v>
      </c>
      <c r="C19" s="43"/>
      <c r="D19" s="48"/>
      <c r="E19" s="49"/>
      <c r="F19" s="49"/>
      <c r="G19" s="66"/>
      <c r="H19" s="50"/>
    </row>
    <row r="20" spans="2:8">
      <c r="B20" s="42">
        <v>15</v>
      </c>
      <c r="C20" s="43"/>
      <c r="D20" s="48"/>
      <c r="E20" s="49"/>
      <c r="F20" s="49"/>
      <c r="G20" s="66"/>
      <c r="H20" s="50"/>
    </row>
    <row r="21" spans="2:8">
      <c r="B21" s="42"/>
      <c r="C21" s="43"/>
      <c r="D21" s="51"/>
      <c r="E21" s="52"/>
      <c r="F21" s="52"/>
      <c r="G21" s="53"/>
      <c r="H21" s="53"/>
    </row>
    <row r="22" spans="2:8" ht="15.6">
      <c r="B22" s="42"/>
      <c r="C22" s="54"/>
      <c r="D22" s="55" t="s">
        <v>12</v>
      </c>
      <c r="E22" s="56"/>
      <c r="F22" s="57"/>
      <c r="G22" s="58"/>
      <c r="H22" s="59">
        <f>SUM(H6:H17)</f>
        <v>0</v>
      </c>
    </row>
    <row r="23" spans="2:8" ht="15.6">
      <c r="B23" s="60"/>
      <c r="C23" s="60"/>
      <c r="D23" s="61" t="s">
        <v>13</v>
      </c>
      <c r="E23" s="62"/>
      <c r="F23" s="62"/>
      <c r="G23" s="62"/>
      <c r="H23" s="63">
        <f>H22*0.15</f>
        <v>0</v>
      </c>
    </row>
    <row r="24" spans="2:8" ht="15.6">
      <c r="B24" s="60"/>
      <c r="C24" s="60"/>
      <c r="D24" s="61" t="s">
        <v>14</v>
      </c>
      <c r="E24" s="62"/>
      <c r="F24" s="62"/>
      <c r="G24" s="62"/>
      <c r="H24" s="63">
        <f>H23+H22</f>
        <v>0</v>
      </c>
    </row>
    <row r="26" spans="2:8">
      <c r="D26" t="s">
        <v>19</v>
      </c>
    </row>
    <row r="27" spans="2:8">
      <c r="D27" s="69"/>
      <c r="E27" s="69"/>
      <c r="F27" s="69"/>
      <c r="G27" s="69"/>
      <c r="H27" s="69"/>
    </row>
    <row r="28" spans="2:8">
      <c r="D28" s="69"/>
      <c r="E28" s="69"/>
      <c r="F28" s="69"/>
      <c r="G28" s="69"/>
      <c r="H28" s="69"/>
    </row>
    <row r="29" spans="2:8">
      <c r="D29" s="69"/>
      <c r="E29" s="69"/>
      <c r="F29" s="69"/>
      <c r="G29" s="69"/>
      <c r="H29" s="69"/>
    </row>
    <row r="30" spans="2:8">
      <c r="D30" s="69"/>
      <c r="E30" s="69"/>
      <c r="F30" s="69"/>
      <c r="G30" s="69"/>
      <c r="H30" s="69"/>
    </row>
    <row r="31" spans="2:8">
      <c r="D31" s="69"/>
      <c r="E31" s="69"/>
      <c r="F31" s="69"/>
      <c r="G31" s="69"/>
      <c r="H31" s="69"/>
    </row>
  </sheetData>
  <sheetProtection password="F312" sheet="1" objects="1" scenarios="1"/>
  <protectedRanges>
    <protectedRange sqref="G6:G17" name="Oblast1"/>
    <protectedRange sqref="D27:H31" name="Oblast2"/>
  </protectedRanges>
  <mergeCells count="1">
    <mergeCell ref="D27:H31"/>
  </mergeCells>
  <printOptions horizontalCentered="1"/>
  <pageMargins left="0.70866141732283472" right="0.70866141732283472" top="0.78740157480314965" bottom="0.78740157480314965" header="0.51181102362204722" footer="0.51181102362204722"/>
  <pageSetup paperSize="9" firstPageNumber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3:H31"/>
  <sheetViews>
    <sheetView zoomScaleNormal="100" workbookViewId="0">
      <selection activeCell="G6" sqref="G6:G12"/>
    </sheetView>
  </sheetViews>
  <sheetFormatPr defaultRowHeight="14.4"/>
  <cols>
    <col min="1" max="1" width="1.5546875" customWidth="1"/>
    <col min="2" max="2" width="3.6640625" customWidth="1"/>
    <col min="3" max="3" width="1.109375" customWidth="1"/>
    <col min="4" max="4" width="42.6640625" customWidth="1"/>
    <col min="5" max="6" width="5.6640625" customWidth="1"/>
    <col min="7" max="7" width="8.6640625" customWidth="1"/>
    <col min="8" max="8" width="14.6640625" customWidth="1"/>
    <col min="9" max="1025" width="8.6640625" customWidth="1"/>
  </cols>
  <sheetData>
    <row r="3" spans="2:8">
      <c r="D3" s="1" t="s">
        <v>30</v>
      </c>
    </row>
    <row r="5" spans="2:8" ht="26.4">
      <c r="B5" s="2"/>
      <c r="D5" s="3" t="s">
        <v>0</v>
      </c>
      <c r="E5" s="64" t="s">
        <v>1</v>
      </c>
      <c r="F5" s="64" t="s">
        <v>2</v>
      </c>
      <c r="G5" s="4" t="s">
        <v>3</v>
      </c>
      <c r="H5" s="5" t="s">
        <v>4</v>
      </c>
    </row>
    <row r="6" spans="2:8">
      <c r="B6" s="42">
        <v>1</v>
      </c>
      <c r="C6" s="43"/>
      <c r="D6" s="44" t="s">
        <v>53</v>
      </c>
      <c r="E6" s="45" t="s">
        <v>5</v>
      </c>
      <c r="F6" s="45">
        <v>45</v>
      </c>
      <c r="G6" s="46"/>
      <c r="H6" s="50">
        <f>G6*F6</f>
        <v>0</v>
      </c>
    </row>
    <row r="7" spans="2:8">
      <c r="B7" s="42">
        <v>2</v>
      </c>
      <c r="C7" s="43"/>
      <c r="D7" s="44" t="s">
        <v>54</v>
      </c>
      <c r="E7" s="45" t="s">
        <v>5</v>
      </c>
      <c r="F7" s="45">
        <v>15</v>
      </c>
      <c r="G7" s="46"/>
      <c r="H7" s="50">
        <f t="shared" ref="H7:H12" si="0">G7*F7</f>
        <v>0</v>
      </c>
    </row>
    <row r="8" spans="2:8">
      <c r="B8" s="42">
        <v>3</v>
      </c>
      <c r="C8" s="47"/>
      <c r="D8" s="44" t="s">
        <v>15</v>
      </c>
      <c r="E8" s="49" t="s">
        <v>8</v>
      </c>
      <c r="F8" s="45">
        <v>1</v>
      </c>
      <c r="G8" s="46"/>
      <c r="H8" s="50">
        <f t="shared" si="0"/>
        <v>0</v>
      </c>
    </row>
    <row r="9" spans="2:8">
      <c r="B9" s="42">
        <v>4</v>
      </c>
      <c r="C9" s="43"/>
      <c r="D9" s="44" t="s">
        <v>16</v>
      </c>
      <c r="E9" s="49" t="s">
        <v>8</v>
      </c>
      <c r="F9" s="49">
        <v>1</v>
      </c>
      <c r="G9" s="46"/>
      <c r="H9" s="50">
        <f t="shared" si="0"/>
        <v>0</v>
      </c>
    </row>
    <row r="10" spans="2:8">
      <c r="B10" s="42">
        <v>5</v>
      </c>
      <c r="C10" s="43"/>
      <c r="D10" s="48" t="s">
        <v>9</v>
      </c>
      <c r="E10" s="49" t="s">
        <v>8</v>
      </c>
      <c r="F10" s="49">
        <v>1</v>
      </c>
      <c r="G10" s="46"/>
      <c r="H10" s="50">
        <f t="shared" si="0"/>
        <v>0</v>
      </c>
    </row>
    <row r="11" spans="2:8">
      <c r="B11" s="42">
        <v>6</v>
      </c>
      <c r="C11" s="43"/>
      <c r="D11" s="48" t="s">
        <v>7</v>
      </c>
      <c r="E11" s="49" t="s">
        <v>8</v>
      </c>
      <c r="F11" s="49">
        <v>1</v>
      </c>
      <c r="G11" s="46"/>
      <c r="H11" s="50">
        <f t="shared" si="0"/>
        <v>0</v>
      </c>
    </row>
    <row r="12" spans="2:8">
      <c r="B12" s="42">
        <v>7</v>
      </c>
      <c r="C12" s="43"/>
      <c r="D12" s="48" t="s">
        <v>11</v>
      </c>
      <c r="E12" s="49" t="s">
        <v>8</v>
      </c>
      <c r="F12" s="49">
        <v>1</v>
      </c>
      <c r="G12" s="46"/>
      <c r="H12" s="50">
        <f t="shared" si="0"/>
        <v>0</v>
      </c>
    </row>
    <row r="13" spans="2:8">
      <c r="B13" s="42">
        <v>8</v>
      </c>
      <c r="C13" s="43"/>
      <c r="D13" s="44"/>
      <c r="E13" s="45"/>
      <c r="F13" s="45"/>
      <c r="G13" s="66"/>
      <c r="H13" s="50"/>
    </row>
    <row r="14" spans="2:8">
      <c r="B14" s="42">
        <v>9</v>
      </c>
      <c r="C14" s="43"/>
      <c r="D14" s="44"/>
      <c r="E14" s="45"/>
      <c r="F14" s="45"/>
      <c r="G14" s="66"/>
      <c r="H14" s="50"/>
    </row>
    <row r="15" spans="2:8">
      <c r="B15" s="42">
        <v>10</v>
      </c>
      <c r="C15" s="43"/>
      <c r="D15" s="48"/>
      <c r="E15" s="49"/>
      <c r="F15" s="49"/>
      <c r="G15" s="66"/>
      <c r="H15" s="50"/>
    </row>
    <row r="16" spans="2:8">
      <c r="B16" s="42">
        <v>11</v>
      </c>
      <c r="C16" s="43"/>
      <c r="D16" s="44"/>
      <c r="E16" s="49"/>
      <c r="F16" s="45"/>
      <c r="G16" s="66"/>
      <c r="H16" s="50"/>
    </row>
    <row r="17" spans="2:8">
      <c r="B17" s="42">
        <v>12</v>
      </c>
      <c r="C17" s="43"/>
      <c r="D17" s="44"/>
      <c r="E17" s="49"/>
      <c r="F17" s="49"/>
      <c r="G17" s="66"/>
      <c r="H17" s="50"/>
    </row>
    <row r="18" spans="2:8">
      <c r="B18" s="42">
        <v>13</v>
      </c>
      <c r="C18" s="43"/>
      <c r="D18" s="48"/>
      <c r="E18" s="49"/>
      <c r="F18" s="49"/>
      <c r="G18" s="66"/>
      <c r="H18" s="50"/>
    </row>
    <row r="19" spans="2:8">
      <c r="B19" s="42">
        <v>14</v>
      </c>
      <c r="C19" s="43"/>
      <c r="D19" s="48"/>
      <c r="E19" s="49"/>
      <c r="F19" s="49"/>
      <c r="G19" s="66"/>
      <c r="H19" s="50"/>
    </row>
    <row r="20" spans="2:8">
      <c r="B20" s="42">
        <v>15</v>
      </c>
      <c r="C20" s="43"/>
      <c r="D20" s="48"/>
      <c r="E20" s="49"/>
      <c r="F20" s="49"/>
      <c r="G20" s="66"/>
      <c r="H20" s="50"/>
    </row>
    <row r="21" spans="2:8">
      <c r="B21" s="6"/>
      <c r="C21" s="7"/>
      <c r="D21" s="9"/>
      <c r="E21" s="10"/>
      <c r="F21" s="10"/>
      <c r="G21" s="11"/>
      <c r="H21" s="11"/>
    </row>
    <row r="22" spans="2:8" ht="15.6">
      <c r="B22" s="6"/>
      <c r="C22" s="12"/>
      <c r="D22" s="13" t="s">
        <v>12</v>
      </c>
      <c r="E22" s="14"/>
      <c r="F22" s="15"/>
      <c r="G22" s="16"/>
      <c r="H22" s="17">
        <f>SUM(H6:H12)</f>
        <v>0</v>
      </c>
    </row>
    <row r="23" spans="2:8" ht="15.6">
      <c r="D23" s="18" t="s">
        <v>13</v>
      </c>
      <c r="E23" s="19"/>
      <c r="F23" s="19"/>
      <c r="G23" s="19"/>
      <c r="H23" s="20">
        <f>H22*0.15</f>
        <v>0</v>
      </c>
    </row>
    <row r="24" spans="2:8" ht="15.6">
      <c r="D24" s="18" t="s">
        <v>14</v>
      </c>
      <c r="E24" s="19"/>
      <c r="F24" s="19"/>
      <c r="G24" s="19"/>
      <c r="H24" s="20">
        <f>H22+H23</f>
        <v>0</v>
      </c>
    </row>
    <row r="26" spans="2:8">
      <c r="D26" t="s">
        <v>19</v>
      </c>
    </row>
    <row r="27" spans="2:8">
      <c r="D27" s="69"/>
      <c r="E27" s="69"/>
      <c r="F27" s="69"/>
      <c r="G27" s="69"/>
      <c r="H27" s="69"/>
    </row>
    <row r="28" spans="2:8">
      <c r="D28" s="69"/>
      <c r="E28" s="69"/>
      <c r="F28" s="69"/>
      <c r="G28" s="69"/>
      <c r="H28" s="69"/>
    </row>
    <row r="29" spans="2:8">
      <c r="D29" s="69"/>
      <c r="E29" s="69"/>
      <c r="F29" s="69"/>
      <c r="G29" s="69"/>
      <c r="H29" s="69"/>
    </row>
    <row r="30" spans="2:8">
      <c r="D30" s="69"/>
      <c r="E30" s="69"/>
      <c r="F30" s="69"/>
      <c r="G30" s="69"/>
      <c r="H30" s="69"/>
    </row>
    <row r="31" spans="2:8">
      <c r="D31" s="69"/>
      <c r="E31" s="69"/>
      <c r="F31" s="69"/>
      <c r="G31" s="69"/>
      <c r="H31" s="69"/>
    </row>
  </sheetData>
  <sheetProtection password="F312" sheet="1" objects="1" scenarios="1"/>
  <protectedRanges>
    <protectedRange sqref="D27:H31" name="Oblast2"/>
    <protectedRange sqref="G6:G12" name="Oblast1"/>
  </protectedRanges>
  <mergeCells count="1">
    <mergeCell ref="D27:H3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4"/>
  <sheetViews>
    <sheetView tabSelected="1" workbookViewId="0">
      <selection activeCell="F4" sqref="F4"/>
    </sheetView>
  </sheetViews>
  <sheetFormatPr defaultRowHeight="14.4"/>
  <cols>
    <col min="1" max="1" width="2.5546875" customWidth="1"/>
    <col min="2" max="2" width="34.109375" customWidth="1"/>
    <col min="3" max="3" width="4.6640625" customWidth="1"/>
    <col min="4" max="4" width="5.109375" customWidth="1"/>
    <col min="5" max="5" width="4.6640625" customWidth="1"/>
    <col min="6" max="6" width="18.33203125" customWidth="1"/>
  </cols>
  <sheetData>
    <row r="1" spans="1:7">
      <c r="A1" s="21"/>
      <c r="B1" s="21"/>
      <c r="C1" s="21"/>
      <c r="D1" s="21"/>
      <c r="E1" s="21"/>
      <c r="F1" s="21"/>
      <c r="G1" s="21"/>
    </row>
    <row r="2" spans="1:7" ht="18">
      <c r="A2" s="21"/>
      <c r="B2" s="70" t="s">
        <v>58</v>
      </c>
      <c r="C2" s="70"/>
      <c r="D2" s="70"/>
      <c r="E2" s="70"/>
      <c r="F2" s="70"/>
      <c r="G2" s="70"/>
    </row>
    <row r="3" spans="1:7" ht="18">
      <c r="A3" s="21"/>
      <c r="B3" s="70" t="s">
        <v>59</v>
      </c>
      <c r="C3" s="70"/>
      <c r="D3" s="70"/>
      <c r="E3" s="70"/>
      <c r="F3" s="70"/>
      <c r="G3" s="70"/>
    </row>
    <row r="4" spans="1:7">
      <c r="A4" s="21"/>
      <c r="B4" s="22"/>
      <c r="C4" s="22"/>
      <c r="D4" s="22"/>
      <c r="E4" s="22"/>
      <c r="F4" s="22"/>
      <c r="G4" s="22"/>
    </row>
    <row r="5" spans="1:7" ht="15" thickBot="1">
      <c r="A5" s="21"/>
      <c r="B5" s="22"/>
      <c r="C5" s="22"/>
      <c r="D5" s="22"/>
      <c r="E5" s="22"/>
      <c r="F5" s="22"/>
      <c r="G5" s="22"/>
    </row>
    <row r="6" spans="1:7">
      <c r="A6" s="21"/>
      <c r="B6" s="23"/>
      <c r="C6" s="24"/>
      <c r="D6" s="24"/>
      <c r="E6" s="24"/>
      <c r="F6" s="24"/>
      <c r="G6" s="25"/>
    </row>
    <row r="7" spans="1:7">
      <c r="A7" s="21"/>
      <c r="B7" s="26"/>
      <c r="C7" s="22"/>
      <c r="D7" s="22"/>
      <c r="E7" s="22"/>
      <c r="F7" s="22"/>
      <c r="G7" s="27"/>
    </row>
    <row r="8" spans="1:7">
      <c r="A8" s="21"/>
      <c r="B8" s="26"/>
      <c r="C8" s="22"/>
      <c r="D8" s="22"/>
      <c r="E8" s="22"/>
      <c r="F8" s="22"/>
      <c r="G8" s="27"/>
    </row>
    <row r="9" spans="1:7">
      <c r="A9" s="21"/>
      <c r="B9" s="26"/>
      <c r="C9" s="22"/>
      <c r="D9" s="22"/>
      <c r="E9" s="22"/>
      <c r="F9" s="22"/>
      <c r="G9" s="27"/>
    </row>
    <row r="10" spans="1:7">
      <c r="A10" s="21"/>
      <c r="B10" s="26"/>
      <c r="C10" s="22"/>
      <c r="D10" s="22"/>
      <c r="E10" s="22"/>
      <c r="F10" s="22"/>
      <c r="G10" s="27"/>
    </row>
    <row r="11" spans="1:7">
      <c r="A11" s="21"/>
      <c r="B11" s="26"/>
      <c r="C11" s="22"/>
      <c r="D11" s="22"/>
      <c r="E11" s="22"/>
      <c r="F11" s="22"/>
      <c r="G11" s="27"/>
    </row>
    <row r="12" spans="1:7">
      <c r="A12" s="21"/>
      <c r="B12" s="26"/>
      <c r="C12" s="22"/>
      <c r="D12" s="22"/>
      <c r="E12" s="22"/>
      <c r="F12" s="22"/>
      <c r="G12" s="27"/>
    </row>
    <row r="13" spans="1:7">
      <c r="A13" s="21"/>
      <c r="B13" s="26"/>
      <c r="C13" s="22"/>
      <c r="D13" s="22"/>
      <c r="E13" s="22"/>
      <c r="F13" s="22"/>
      <c r="G13" s="27"/>
    </row>
    <row r="14" spans="1:7" ht="15" thickBot="1">
      <c r="A14" s="21"/>
      <c r="B14" s="26"/>
      <c r="C14" s="22"/>
      <c r="D14" s="22"/>
      <c r="E14" s="22"/>
      <c r="F14" s="22"/>
      <c r="G14" s="27"/>
    </row>
    <row r="15" spans="1:7" ht="18">
      <c r="A15" s="21"/>
      <c r="B15" s="28" t="s">
        <v>20</v>
      </c>
      <c r="C15" s="29"/>
      <c r="D15" s="29"/>
      <c r="E15" s="30"/>
      <c r="F15" s="31">
        <f>'Pokoj č. 36'!H22+'Pokoj č. 37'!H22+'Pokoj č. 38'!H22+'Pokoj č. 39'!H22+'Chodba I.NP'!H22+'Výměna přívodu'!H22+'Chodba II.NP'!H22+'Chodba u výtahu'!H22+'Chodba suterén'!H32</f>
        <v>0</v>
      </c>
      <c r="G15" s="27"/>
    </row>
    <row r="16" spans="1:7" ht="18">
      <c r="A16" s="21"/>
      <c r="B16" s="32" t="s">
        <v>21</v>
      </c>
      <c r="C16" s="29"/>
      <c r="D16" s="29"/>
      <c r="E16" s="30"/>
      <c r="F16" s="33">
        <f>F15*0.15</f>
        <v>0</v>
      </c>
      <c r="G16" s="27"/>
    </row>
    <row r="17" spans="1:7" ht="18.600000000000001" thickBot="1">
      <c r="A17" s="21"/>
      <c r="B17" s="34" t="s">
        <v>22</v>
      </c>
      <c r="C17" s="29"/>
      <c r="D17" s="29"/>
      <c r="E17" s="30"/>
      <c r="F17" s="35">
        <f>F16+F15</f>
        <v>0</v>
      </c>
      <c r="G17" s="27"/>
    </row>
    <row r="18" spans="1:7">
      <c r="A18" s="21"/>
      <c r="B18" s="26"/>
      <c r="C18" s="22"/>
      <c r="D18" s="22"/>
      <c r="E18" s="22"/>
      <c r="F18" s="22"/>
      <c r="G18" s="27"/>
    </row>
    <row r="19" spans="1:7">
      <c r="A19" s="21"/>
      <c r="B19" s="26"/>
      <c r="C19" s="22"/>
      <c r="D19" s="22"/>
      <c r="E19" s="22"/>
      <c r="F19" s="22"/>
      <c r="G19" s="27"/>
    </row>
    <row r="20" spans="1:7" ht="15.6">
      <c r="A20" s="21"/>
      <c r="B20" s="36" t="s">
        <v>23</v>
      </c>
      <c r="C20" s="37"/>
      <c r="D20" s="37"/>
      <c r="E20" s="37"/>
      <c r="F20" s="37"/>
      <c r="G20" s="27"/>
    </row>
    <row r="21" spans="1:7" ht="15.6">
      <c r="A21" s="21"/>
      <c r="B21" s="38"/>
      <c r="C21" s="37"/>
      <c r="D21" s="37"/>
      <c r="E21" s="37"/>
      <c r="F21" s="37"/>
      <c r="G21" s="27"/>
    </row>
    <row r="22" spans="1:7" ht="15.6">
      <c r="A22" s="21"/>
      <c r="B22" s="38"/>
      <c r="C22" s="37"/>
      <c r="D22" s="37"/>
      <c r="E22" s="37"/>
      <c r="F22" s="37"/>
      <c r="G22" s="27"/>
    </row>
    <row r="23" spans="1:7" ht="15.6">
      <c r="A23" s="21"/>
      <c r="B23" s="38"/>
      <c r="C23" s="37"/>
      <c r="D23" s="37"/>
      <c r="E23" s="37"/>
      <c r="F23" s="37"/>
      <c r="G23" s="27"/>
    </row>
    <row r="24" spans="1:7" ht="15.6">
      <c r="A24" s="21"/>
      <c r="B24" s="38"/>
      <c r="C24" s="37"/>
      <c r="D24" s="37"/>
      <c r="E24" s="37"/>
      <c r="F24" s="37"/>
      <c r="G24" s="27"/>
    </row>
    <row r="25" spans="1:7" ht="15.6">
      <c r="A25" s="21"/>
      <c r="B25" s="38"/>
      <c r="C25" s="37"/>
      <c r="D25" s="37"/>
      <c r="E25" s="37"/>
      <c r="F25" s="37"/>
      <c r="G25" s="27"/>
    </row>
    <row r="26" spans="1:7" ht="15.6">
      <c r="A26" s="21"/>
      <c r="B26" s="38"/>
      <c r="C26" s="37" t="s">
        <v>24</v>
      </c>
      <c r="D26" s="37"/>
      <c r="E26" s="37"/>
      <c r="F26" s="37"/>
      <c r="G26" s="27"/>
    </row>
    <row r="27" spans="1:7" ht="15.6">
      <c r="A27" s="21"/>
      <c r="B27" s="38"/>
      <c r="C27" s="37" t="s">
        <v>25</v>
      </c>
      <c r="D27" s="37"/>
      <c r="E27" s="37"/>
      <c r="F27" s="37"/>
      <c r="G27" s="27"/>
    </row>
    <row r="28" spans="1:7">
      <c r="A28" s="21"/>
      <c r="B28" s="26"/>
      <c r="C28" s="22"/>
      <c r="D28" s="22"/>
      <c r="E28" s="22"/>
      <c r="F28" s="22"/>
      <c r="G28" s="27"/>
    </row>
    <row r="29" spans="1:7" ht="15" thickBot="1">
      <c r="A29" s="21"/>
      <c r="B29" s="39"/>
      <c r="C29" s="40"/>
      <c r="D29" s="40"/>
      <c r="E29" s="40"/>
      <c r="F29" s="40"/>
      <c r="G29" s="41"/>
    </row>
    <row r="30" spans="1:7">
      <c r="A30" s="21"/>
      <c r="B30" s="21"/>
      <c r="C30" s="21"/>
      <c r="D30" s="21"/>
      <c r="E30" s="21"/>
      <c r="F30" s="21"/>
      <c r="G30" s="21"/>
    </row>
    <row r="31" spans="1:7">
      <c r="A31" s="21"/>
      <c r="B31" s="21"/>
      <c r="C31" s="21"/>
      <c r="D31" s="21"/>
      <c r="E31" s="21"/>
      <c r="F31" s="21"/>
      <c r="G31" s="21"/>
    </row>
    <row r="32" spans="1:7">
      <c r="A32" s="21"/>
      <c r="B32" s="21"/>
      <c r="C32" s="21"/>
      <c r="D32" s="21"/>
      <c r="E32" s="21"/>
      <c r="F32" s="21"/>
      <c r="G32" s="21"/>
    </row>
    <row r="33" spans="1:7">
      <c r="A33" s="21"/>
      <c r="B33" s="21"/>
      <c r="C33" s="21"/>
      <c r="D33" s="21"/>
      <c r="E33" s="21"/>
      <c r="F33" s="21"/>
      <c r="G33" s="21"/>
    </row>
    <row r="34" spans="1:7">
      <c r="A34" s="21"/>
      <c r="B34" s="21"/>
      <c r="C34" s="21"/>
      <c r="D34" s="21"/>
      <c r="E34" s="21"/>
      <c r="F34" s="21"/>
      <c r="G34" s="21"/>
    </row>
    <row r="35" spans="1:7">
      <c r="A35" s="21"/>
      <c r="B35" s="21"/>
      <c r="C35" s="21"/>
      <c r="D35" s="21"/>
      <c r="E35" s="21"/>
      <c r="F35" s="21"/>
      <c r="G35" s="21"/>
    </row>
    <row r="36" spans="1:7">
      <c r="A36" s="21"/>
      <c r="B36" s="21"/>
      <c r="C36" s="21"/>
      <c r="D36" s="21"/>
      <c r="E36" s="21"/>
      <c r="F36" s="21"/>
      <c r="G36" s="21"/>
    </row>
    <row r="37" spans="1:7">
      <c r="A37" s="21"/>
      <c r="B37" s="21"/>
      <c r="C37" s="21"/>
      <c r="D37" s="21"/>
      <c r="E37" s="21"/>
      <c r="F37" s="21"/>
      <c r="G37" s="21"/>
    </row>
    <row r="38" spans="1:7">
      <c r="A38" s="21"/>
      <c r="B38" s="21"/>
      <c r="C38" s="21"/>
      <c r="D38" s="21"/>
      <c r="E38" s="21"/>
      <c r="F38" s="21"/>
      <c r="G38" s="21"/>
    </row>
    <row r="39" spans="1:7">
      <c r="A39" s="21"/>
      <c r="B39" s="21"/>
      <c r="C39" s="21"/>
      <c r="D39" s="21"/>
      <c r="E39" s="21"/>
      <c r="F39" s="21"/>
      <c r="G39" s="21"/>
    </row>
    <row r="40" spans="1:7">
      <c r="A40" s="21"/>
      <c r="B40" s="21"/>
      <c r="C40" s="21"/>
      <c r="D40" s="21"/>
      <c r="E40" s="21"/>
      <c r="F40" s="21"/>
      <c r="G40" s="21"/>
    </row>
    <row r="41" spans="1:7">
      <c r="A41" s="21"/>
      <c r="B41" s="21"/>
      <c r="C41" s="21"/>
      <c r="D41" s="21"/>
      <c r="E41" s="21"/>
      <c r="F41" s="21"/>
      <c r="G41" s="21"/>
    </row>
    <row r="42" spans="1:7">
      <c r="A42" s="21"/>
      <c r="B42" s="21"/>
      <c r="C42" s="21"/>
      <c r="D42" s="21"/>
      <c r="E42" s="21"/>
      <c r="F42" s="21"/>
      <c r="G42" s="21"/>
    </row>
    <row r="43" spans="1:7">
      <c r="A43" s="21"/>
      <c r="B43" s="21"/>
      <c r="C43" s="21"/>
      <c r="D43" s="21"/>
      <c r="E43" s="21"/>
      <c r="F43" s="21"/>
      <c r="G43" s="21"/>
    </row>
    <row r="44" spans="1:7">
      <c r="A44" s="21"/>
      <c r="B44" s="21"/>
      <c r="C44" s="21"/>
      <c r="D44" s="21"/>
      <c r="E44" s="21"/>
      <c r="F44" s="21"/>
      <c r="G44" s="21"/>
    </row>
  </sheetData>
  <sheetProtection password="F312" sheet="1" objects="1" scenarios="1"/>
  <protectedRanges>
    <protectedRange sqref="B20:G29" name="Oblast3"/>
    <protectedRange sqref="B6:G13" name="Oblast2"/>
  </protectedRanges>
  <mergeCells count="2">
    <mergeCell ref="B2:G2"/>
    <mergeCell ref="B3:G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Pokoj č. 36</vt:lpstr>
      <vt:lpstr>Pokoj č. 37</vt:lpstr>
      <vt:lpstr>Pokoj č. 38</vt:lpstr>
      <vt:lpstr>Pokoj č. 39</vt:lpstr>
      <vt:lpstr>Chodba suterén</vt:lpstr>
      <vt:lpstr>Chodba I.NP</vt:lpstr>
      <vt:lpstr>Chodba II.NP</vt:lpstr>
      <vt:lpstr>Chodba u výtahu</vt:lpstr>
      <vt:lpstr>Výměna přívodu</vt:lpstr>
      <vt:lpstr>Krycí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TECHPRAC</dc:creator>
  <cp:lastModifiedBy>TECHPRAC</cp:lastModifiedBy>
  <cp:revision>1</cp:revision>
  <cp:lastPrinted>2019-04-30T05:48:24Z</cp:lastPrinted>
  <dcterms:created xsi:type="dcterms:W3CDTF">2018-04-18T12:07:50Z</dcterms:created>
  <dcterms:modified xsi:type="dcterms:W3CDTF">2019-05-10T11:19:25Z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