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6" yWindow="528" windowWidth="23256" windowHeight="12216" activeTab="0"/>
  </bookViews>
  <sheets>
    <sheet name="xxPokoj č. 36xx" sheetId="1" r:id="rId1"/>
    <sheet name="xxPokojč. 37xx" sheetId="5" r:id="rId2"/>
    <sheet name="xxPokojč. 38xx" sheetId="4" r:id="rId3"/>
    <sheet name="xxPokojč. 39xx" sheetId="6" r:id="rId4"/>
    <sheet name="xxChodbaxx" sheetId="8" r:id="rId5"/>
    <sheet name="xxsklad prádlaxx" sheetId="9" r:id="rId6"/>
    <sheet name="xxxKrycí listxxx" sheetId="3" r:id="rId7"/>
  </sheets>
  <definedNames/>
  <calcPr calcId="125725"/>
</workbook>
</file>

<file path=xl/sharedStrings.xml><?xml version="1.0" encoding="utf-8"?>
<sst xmlns="http://schemas.openxmlformats.org/spreadsheetml/2006/main" count="575" uniqueCount="87">
  <si>
    <t>Popis</t>
  </si>
  <si>
    <t>Počet MJ</t>
  </si>
  <si>
    <t>Měrná jednotka</t>
  </si>
  <si>
    <t>Jednotková cena bez DPH</t>
  </si>
  <si>
    <t>Cena celkem bez DPH</t>
  </si>
  <si>
    <t>Stržení PVC – 3 vrstvy</t>
  </si>
  <si>
    <t>m2</t>
  </si>
  <si>
    <t>Oprava prasklin</t>
  </si>
  <si>
    <t>Broušení podkladu</t>
  </si>
  <si>
    <t>Oprava děr</t>
  </si>
  <si>
    <t>Lití pryskyřice 2 vrstvy</t>
  </si>
  <si>
    <t>Nátěr adhezním můstkem</t>
  </si>
  <si>
    <t>Nátěr soklů adhezním můstkem</t>
  </si>
  <si>
    <t>ks</t>
  </si>
  <si>
    <t>Přesun hmot</t>
  </si>
  <si>
    <t>Doprava</t>
  </si>
  <si>
    <t>Opravy omítek, sádrokarton strop, výměna dveří</t>
  </si>
  <si>
    <t>odstranění starých maleb a nátěrů na stěnách</t>
  </si>
  <si>
    <t>hloubková penetrace 2x</t>
  </si>
  <si>
    <t>sádrokarton - stropy</t>
  </si>
  <si>
    <t>zednické opravy jádrové omítky po el. a ostatní opravy</t>
  </si>
  <si>
    <t>lepení armovací tkaniny včetně vyrovnání omítek</t>
  </si>
  <si>
    <t>štukování omítky - stěny</t>
  </si>
  <si>
    <t xml:space="preserve">vybourání starých dveří </t>
  </si>
  <si>
    <t>zazdění nové ocelové zárubně 110</t>
  </si>
  <si>
    <t>dodání dveří 110 včetně kování</t>
  </si>
  <si>
    <t xml:space="preserve">přesuny hmot </t>
  </si>
  <si>
    <t>kpt</t>
  </si>
  <si>
    <t>likvidace odpadů</t>
  </si>
  <si>
    <t>VRN - vedlejší rozpočtové náklady</t>
  </si>
  <si>
    <t xml:space="preserve">průběžný hrubý úklid prostor </t>
  </si>
  <si>
    <t>Opravy omítek a malba</t>
  </si>
  <si>
    <t>obroušení nových omítek</t>
  </si>
  <si>
    <t>malby tónované - Primalex Inspiro ( vzorkovník )</t>
  </si>
  <si>
    <t>Výměna podlahových krytin</t>
  </si>
  <si>
    <t>Materiál:</t>
  </si>
  <si>
    <t>Lino PVC Noblesa</t>
  </si>
  <si>
    <t>Lišta - soklík</t>
  </si>
  <si>
    <t>bm</t>
  </si>
  <si>
    <t>Lepidlo</t>
  </si>
  <si>
    <t>Stěrka</t>
  </si>
  <si>
    <t>Penetrace</t>
  </si>
  <si>
    <r>
      <t>Práce</t>
    </r>
    <r>
      <rPr>
        <sz val="11"/>
        <color rgb="FF000000"/>
        <rFont val="Calibri"/>
        <family val="2"/>
      </rPr>
      <t>:</t>
    </r>
  </si>
  <si>
    <t>Příprava podklad</t>
  </si>
  <si>
    <t>Stěrkování podkladu</t>
  </si>
  <si>
    <t>Pokládka + lepení</t>
  </si>
  <si>
    <t>Lepení soklů</t>
  </si>
  <si>
    <t>Přesun hmot (soubor)</t>
  </si>
  <si>
    <t>15 % DPH</t>
  </si>
  <si>
    <t>Cena celkem včetně 15 % DPH</t>
  </si>
  <si>
    <t>……………………………………………….</t>
  </si>
  <si>
    <t>razítko a podpis</t>
  </si>
  <si>
    <t xml:space="preserve">V                 dne         .      . 2019 </t>
  </si>
  <si>
    <t>Oprava podlah - 16,5 m2</t>
  </si>
  <si>
    <t>nátěr zárubně</t>
  </si>
  <si>
    <t xml:space="preserve">Položkový rozpočet na opravu pokoje č. 36 </t>
  </si>
  <si>
    <t>Likvidace odpadů</t>
  </si>
  <si>
    <t>Položkový rozpočet na opravu pokoje č. 37</t>
  </si>
  <si>
    <t>Oprava podlah - 37 m2</t>
  </si>
  <si>
    <t xml:space="preserve">Položkový rozpočet na opravu pokoje č. 38 </t>
  </si>
  <si>
    <t>Oprava podlah - 20 m2</t>
  </si>
  <si>
    <t>Krycí list stavební opravy pokoje č. 36,37,38,39, chodby a sklad prádla</t>
  </si>
  <si>
    <t>Položkový rozpočet na opravu - výměna dveří - sklad prádla</t>
  </si>
  <si>
    <t>Oprava omítek, výměna dveří</t>
  </si>
  <si>
    <t>Vybourání starých dveří</t>
  </si>
  <si>
    <t>Zazdění nové ocelové zárubně 110</t>
  </si>
  <si>
    <t>Dodání dveří 110 včetně kování</t>
  </si>
  <si>
    <t>Položkový rozpočet na opravu pokoje č. 39</t>
  </si>
  <si>
    <t>Oprava podlah - 15 m2</t>
  </si>
  <si>
    <t xml:space="preserve">Položkový rozpočet na opravu chodby </t>
  </si>
  <si>
    <t>Oprava podlah - 57 m2</t>
  </si>
  <si>
    <t>Stržení PVC – 2 vrstvy</t>
  </si>
  <si>
    <t>Demontáž původního dřevěného obložení, včetně rastru</t>
  </si>
  <si>
    <t>Opálení olejové lingrusty</t>
  </si>
  <si>
    <t>Odstranění starých maleb a nátěrů na stěnách</t>
  </si>
  <si>
    <t>Hloubková penetrace 2x</t>
  </si>
  <si>
    <t>zednické opravy jádrové omítky po elektr. a ostatní opravy</t>
  </si>
  <si>
    <t>Lepení armovací tkaniny včetně vyrovnání omítek</t>
  </si>
  <si>
    <t xml:space="preserve">Sádrokartonový kaslík tvar "L" </t>
  </si>
  <si>
    <t>m</t>
  </si>
  <si>
    <t>Štukování omítky - stěny</t>
  </si>
  <si>
    <t>Přesuny hmot</t>
  </si>
  <si>
    <t xml:space="preserve">Průběžný hrubý úklid prostor </t>
  </si>
  <si>
    <t>Obroušení nových omítek</t>
  </si>
  <si>
    <t>Hloubková penetrace 2</t>
  </si>
  <si>
    <t>Malba - bílá</t>
  </si>
  <si>
    <t>Pozn.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</si>
</sst>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2" borderId="5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2" borderId="10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left"/>
    </xf>
    <xf numFmtId="0" fontId="6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5" fillId="0" borderId="11" xfId="0" applyFont="1" applyBorder="1" applyAlignment="1">
      <alignment vertical="center"/>
    </xf>
    <xf numFmtId="164" fontId="5" fillId="3" borderId="8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/>
    <xf numFmtId="0" fontId="0" fillId="0" borderId="0" xfId="0" applyFont="1" applyFill="1" applyBorder="1"/>
    <xf numFmtId="0" fontId="2" fillId="4" borderId="15" xfId="0" applyFont="1" applyFill="1" applyBorder="1" applyAlignment="1">
      <alignment/>
    </xf>
    <xf numFmtId="0" fontId="0" fillId="0" borderId="5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64" fontId="0" fillId="2" borderId="16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164" fontId="0" fillId="2" borderId="17" xfId="0" applyNumberFormat="1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4" borderId="19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164" fontId="0" fillId="0" borderId="20" xfId="0" applyNumberFormat="1" applyFont="1" applyBorder="1" applyAlignment="1">
      <alignment horizontal="left" vertical="top" wrapText="1"/>
    </xf>
    <xf numFmtId="164" fontId="0" fillId="0" borderId="21" xfId="0" applyNumberFormat="1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164" fontId="0" fillId="0" borderId="23" xfId="0" applyNumberFormat="1" applyFont="1" applyBorder="1" applyAlignment="1">
      <alignment horizontal="left" vertical="top" wrapText="1"/>
    </xf>
    <xf numFmtId="164" fontId="0" fillId="0" borderId="24" xfId="0" applyNumberFormat="1" applyFont="1" applyBorder="1" applyAlignment="1">
      <alignment horizontal="left" vertical="top" wrapText="1"/>
    </xf>
    <xf numFmtId="0" fontId="3" fillId="4" borderId="25" xfId="0" applyFont="1" applyFill="1" applyBorder="1" applyAlignment="1">
      <alignment vertical="top" wrapText="1"/>
    </xf>
    <xf numFmtId="164" fontId="0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vertical="center"/>
    </xf>
    <xf numFmtId="0" fontId="0" fillId="0" borderId="28" xfId="0" applyFont="1" applyBorder="1" applyAlignment="1">
      <alignment vertical="top" wrapText="1"/>
    </xf>
    <xf numFmtId="164" fontId="0" fillId="0" borderId="28" xfId="0" applyNumberFormat="1" applyFont="1" applyBorder="1" applyAlignment="1">
      <alignment horizontal="left" vertical="top" wrapText="1"/>
    </xf>
    <xf numFmtId="164" fontId="3" fillId="0" borderId="29" xfId="0" applyNumberFormat="1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164" fontId="0" fillId="0" borderId="31" xfId="0" applyNumberFormat="1" applyFont="1" applyBorder="1" applyAlignment="1">
      <alignment horizontal="left" vertical="top" wrapText="1"/>
    </xf>
    <xf numFmtId="164" fontId="0" fillId="0" borderId="32" xfId="0" applyNumberFormat="1" applyFont="1" applyBorder="1" applyAlignment="1">
      <alignment horizontal="left" vertical="top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2" fillId="5" borderId="37" xfId="0" applyFont="1" applyFill="1" applyBorder="1"/>
    <xf numFmtId="0" fontId="0" fillId="5" borderId="38" xfId="0" applyFont="1" applyFill="1" applyBorder="1"/>
    <xf numFmtId="0" fontId="0" fillId="0" borderId="4" xfId="0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41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left" vertical="top" wrapText="1"/>
    </xf>
    <xf numFmtId="0" fontId="2" fillId="0" borderId="42" xfId="0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left" vertical="top" wrapText="1"/>
    </xf>
    <xf numFmtId="0" fontId="9" fillId="0" borderId="34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43" xfId="0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left"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right" vertical="top" wrapText="1"/>
    </xf>
    <xf numFmtId="0" fontId="0" fillId="6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H78"/>
  <sheetViews>
    <sheetView tabSelected="1" workbookViewId="0" topLeftCell="A1">
      <selection activeCell="E56" sqref="E56:E63"/>
    </sheetView>
  </sheetViews>
  <sheetFormatPr defaultColWidth="14.421875" defaultRowHeight="15" customHeight="1"/>
  <cols>
    <col min="1" max="1" width="2.8515625" style="0" customWidth="1"/>
    <col min="2" max="2" width="50.8515625" style="0" customWidth="1"/>
    <col min="3" max="4" width="8.421875" style="0" customWidth="1"/>
    <col min="5" max="5" width="12.140625" style="0" customWidth="1"/>
    <col min="6" max="6" width="12.8515625" style="0" customWidth="1"/>
    <col min="7" max="26" width="8.7109375" style="0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55</v>
      </c>
      <c r="C4" s="56"/>
      <c r="D4" s="57"/>
    </row>
    <row r="5" ht="14.25" customHeight="1" thickBot="1">
      <c r="B5" s="1"/>
    </row>
    <row r="6" ht="14.25" customHeight="1">
      <c r="B6" s="39" t="s">
        <v>53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5" t="s">
        <v>5</v>
      </c>
      <c r="C8" s="6">
        <v>16.5</v>
      </c>
      <c r="D8" s="7" t="s">
        <v>6</v>
      </c>
      <c r="E8" s="8"/>
      <c r="F8" s="9">
        <f aca="true" t="shared" si="0" ref="F8:F17">E8*C8</f>
        <v>0</v>
      </c>
      <c r="H8" s="10"/>
    </row>
    <row r="9" spans="2:6" ht="14.25" customHeight="1">
      <c r="B9" s="5" t="s">
        <v>7</v>
      </c>
      <c r="C9" s="6">
        <v>10</v>
      </c>
      <c r="D9" s="7" t="s">
        <v>6</v>
      </c>
      <c r="E9" s="8"/>
      <c r="F9" s="9">
        <f t="shared" si="0"/>
        <v>0</v>
      </c>
    </row>
    <row r="10" spans="2:6" ht="14.25" customHeight="1">
      <c r="B10" s="5" t="s">
        <v>8</v>
      </c>
      <c r="C10" s="6">
        <v>16.5</v>
      </c>
      <c r="D10" s="7" t="s">
        <v>6</v>
      </c>
      <c r="E10" s="8"/>
      <c r="F10" s="9">
        <f t="shared" si="0"/>
        <v>0</v>
      </c>
    </row>
    <row r="11" spans="2:6" ht="14.25" customHeight="1">
      <c r="B11" s="5" t="s">
        <v>9</v>
      </c>
      <c r="C11" s="6">
        <v>10</v>
      </c>
      <c r="D11" s="7" t="s">
        <v>6</v>
      </c>
      <c r="E11" s="8"/>
      <c r="F11" s="9">
        <f t="shared" si="0"/>
        <v>0</v>
      </c>
    </row>
    <row r="12" spans="2:6" ht="14.25" customHeight="1">
      <c r="B12" s="5" t="s">
        <v>10</v>
      </c>
      <c r="C12" s="6">
        <v>16.5</v>
      </c>
      <c r="D12" s="7" t="s">
        <v>6</v>
      </c>
      <c r="E12" s="8"/>
      <c r="F12" s="9">
        <f t="shared" si="0"/>
        <v>0</v>
      </c>
    </row>
    <row r="13" spans="2:6" ht="14.25" customHeight="1">
      <c r="B13" s="5" t="s">
        <v>11</v>
      </c>
      <c r="C13" s="6">
        <v>16.5</v>
      </c>
      <c r="D13" s="7" t="s">
        <v>6</v>
      </c>
      <c r="E13" s="8"/>
      <c r="F13" s="9">
        <f t="shared" si="0"/>
        <v>0</v>
      </c>
    </row>
    <row r="14" spans="2:6" ht="14.25" customHeight="1">
      <c r="B14" s="5" t="s">
        <v>12</v>
      </c>
      <c r="C14" s="6">
        <v>2</v>
      </c>
      <c r="D14" s="7" t="s">
        <v>6</v>
      </c>
      <c r="E14" s="8"/>
      <c r="F14" s="9">
        <f t="shared" si="0"/>
        <v>0</v>
      </c>
    </row>
    <row r="15" spans="2:6" ht="14.25" customHeight="1">
      <c r="B15" s="30" t="s">
        <v>56</v>
      </c>
      <c r="C15" s="6">
        <v>1</v>
      </c>
      <c r="D15" s="59" t="s">
        <v>27</v>
      </c>
      <c r="E15" s="8"/>
      <c r="F15" s="9">
        <f t="shared" si="0"/>
        <v>0</v>
      </c>
    </row>
    <row r="16" spans="2:6" ht="14.25" customHeight="1">
      <c r="B16" s="5" t="s">
        <v>14</v>
      </c>
      <c r="C16" s="7">
        <v>1</v>
      </c>
      <c r="D16" s="59" t="s">
        <v>27</v>
      </c>
      <c r="E16" s="8"/>
      <c r="F16" s="9">
        <f t="shared" si="0"/>
        <v>0</v>
      </c>
    </row>
    <row r="17" spans="2:6" ht="14.25" customHeight="1">
      <c r="B17" s="5" t="s">
        <v>15</v>
      </c>
      <c r="C17" s="7">
        <v>1</v>
      </c>
      <c r="D17" s="59" t="s">
        <v>27</v>
      </c>
      <c r="E17" s="8"/>
      <c r="F17" s="9">
        <f t="shared" si="0"/>
        <v>0</v>
      </c>
    </row>
    <row r="18" spans="2:6" ht="14.25" customHeight="1">
      <c r="B18" s="11" t="s">
        <v>4</v>
      </c>
      <c r="C18" s="12"/>
      <c r="D18" s="12"/>
      <c r="E18" s="13"/>
      <c r="F18" s="14">
        <f>SUM(F8:F17)</f>
        <v>0</v>
      </c>
    </row>
    <row r="19" spans="2:6" ht="14.25" customHeight="1">
      <c r="B19" s="15"/>
      <c r="C19" s="16"/>
      <c r="D19" s="16"/>
      <c r="E19" s="17"/>
      <c r="F19" s="17"/>
    </row>
    <row r="20" spans="2:6" ht="14.25" customHeight="1">
      <c r="B20" s="18" t="s">
        <v>16</v>
      </c>
      <c r="C20" s="19"/>
      <c r="D20" s="19"/>
      <c r="E20" s="20"/>
      <c r="F20" s="21"/>
    </row>
    <row r="21" spans="2:6" ht="14.25" customHeight="1">
      <c r="B21" s="22" t="s">
        <v>17</v>
      </c>
      <c r="C21" s="23">
        <v>53</v>
      </c>
      <c r="D21" s="24" t="s">
        <v>6</v>
      </c>
      <c r="E21" s="25"/>
      <c r="F21" s="9">
        <f aca="true" t="shared" si="1" ref="F21:F33">E21*C21</f>
        <v>0</v>
      </c>
    </row>
    <row r="22" spans="2:6" ht="14.25" customHeight="1">
      <c r="B22" s="26" t="s">
        <v>18</v>
      </c>
      <c r="C22" s="27">
        <v>53</v>
      </c>
      <c r="D22" s="28" t="s">
        <v>6</v>
      </c>
      <c r="E22" s="29"/>
      <c r="F22" s="9">
        <f t="shared" si="1"/>
        <v>0</v>
      </c>
    </row>
    <row r="23" spans="2:6" ht="14.25" customHeight="1">
      <c r="B23" s="26" t="s">
        <v>19</v>
      </c>
      <c r="C23" s="27">
        <v>16.5</v>
      </c>
      <c r="D23" s="28" t="s">
        <v>6</v>
      </c>
      <c r="E23" s="29"/>
      <c r="F23" s="9">
        <f t="shared" si="1"/>
        <v>0</v>
      </c>
    </row>
    <row r="24" spans="2:6" ht="14.25" customHeight="1">
      <c r="B24" s="26" t="s">
        <v>20</v>
      </c>
      <c r="C24" s="27">
        <v>25</v>
      </c>
      <c r="D24" s="28" t="s">
        <v>6</v>
      </c>
      <c r="E24" s="29"/>
      <c r="F24" s="9">
        <f t="shared" si="1"/>
        <v>0</v>
      </c>
    </row>
    <row r="25" spans="2:6" ht="14.25" customHeight="1">
      <c r="B25" s="26" t="s">
        <v>21</v>
      </c>
      <c r="C25" s="27">
        <v>53</v>
      </c>
      <c r="D25" s="28" t="s">
        <v>6</v>
      </c>
      <c r="E25" s="29"/>
      <c r="F25" s="9">
        <f t="shared" si="1"/>
        <v>0</v>
      </c>
    </row>
    <row r="26" spans="2:6" ht="14.25" customHeight="1">
      <c r="B26" s="26" t="s">
        <v>22</v>
      </c>
      <c r="C26" s="27">
        <v>53</v>
      </c>
      <c r="D26" s="28" t="s">
        <v>6</v>
      </c>
      <c r="E26" s="29"/>
      <c r="F26" s="9">
        <f t="shared" si="1"/>
        <v>0</v>
      </c>
    </row>
    <row r="27" spans="2:6" ht="14.25" customHeight="1">
      <c r="B27" s="26" t="s">
        <v>23</v>
      </c>
      <c r="C27" s="27">
        <v>1</v>
      </c>
      <c r="D27" s="28" t="s">
        <v>13</v>
      </c>
      <c r="E27" s="29"/>
      <c r="F27" s="9">
        <f t="shared" si="1"/>
        <v>0</v>
      </c>
    </row>
    <row r="28" spans="2:6" ht="14.25" customHeight="1">
      <c r="B28" s="26" t="s">
        <v>24</v>
      </c>
      <c r="C28" s="27">
        <v>1</v>
      </c>
      <c r="D28" s="28" t="s">
        <v>13</v>
      </c>
      <c r="E28" s="29"/>
      <c r="F28" s="9">
        <f t="shared" si="1"/>
        <v>0</v>
      </c>
    </row>
    <row r="29" spans="2:6" ht="14.25" customHeight="1">
      <c r="B29" s="26" t="s">
        <v>25</v>
      </c>
      <c r="C29" s="27">
        <v>1</v>
      </c>
      <c r="D29" s="28" t="s">
        <v>13</v>
      </c>
      <c r="E29" s="29"/>
      <c r="F29" s="9">
        <f t="shared" si="1"/>
        <v>0</v>
      </c>
    </row>
    <row r="30" spans="2:6" ht="14.25" customHeight="1">
      <c r="B30" s="30" t="s">
        <v>26</v>
      </c>
      <c r="C30" s="28">
        <v>1</v>
      </c>
      <c r="D30" s="28" t="s">
        <v>27</v>
      </c>
      <c r="E30" s="29"/>
      <c r="F30" s="9">
        <f t="shared" si="1"/>
        <v>0</v>
      </c>
    </row>
    <row r="31" spans="2:6" ht="14.25" customHeight="1">
      <c r="B31" s="30" t="s">
        <v>28</v>
      </c>
      <c r="C31" s="28">
        <v>1</v>
      </c>
      <c r="D31" s="28" t="s">
        <v>27</v>
      </c>
      <c r="E31" s="29"/>
      <c r="F31" s="9">
        <f t="shared" si="1"/>
        <v>0</v>
      </c>
    </row>
    <row r="32" spans="2:6" ht="14.25" customHeight="1">
      <c r="B32" s="30" t="s">
        <v>29</v>
      </c>
      <c r="C32" s="28">
        <v>1</v>
      </c>
      <c r="D32" s="28" t="s">
        <v>27</v>
      </c>
      <c r="E32" s="29"/>
      <c r="F32" s="9">
        <f t="shared" si="1"/>
        <v>0</v>
      </c>
    </row>
    <row r="33" spans="2:6" ht="14.25" customHeight="1">
      <c r="B33" s="30" t="s">
        <v>30</v>
      </c>
      <c r="C33" s="28">
        <v>1</v>
      </c>
      <c r="D33" s="28" t="s">
        <v>27</v>
      </c>
      <c r="E33" s="29"/>
      <c r="F33" s="9">
        <f t="shared" si="1"/>
        <v>0</v>
      </c>
    </row>
    <row r="34" spans="2:6" ht="14.25" customHeight="1">
      <c r="B34" s="31" t="s">
        <v>4</v>
      </c>
      <c r="C34" s="32"/>
      <c r="D34" s="32"/>
      <c r="E34" s="33"/>
      <c r="F34" s="34">
        <f>SUM(F21:F33)</f>
        <v>0</v>
      </c>
    </row>
    <row r="35" spans="3:6" ht="14.25" customHeight="1">
      <c r="C35" s="35"/>
      <c r="D35" s="35"/>
      <c r="E35" s="36"/>
      <c r="F35" s="36"/>
    </row>
    <row r="36" spans="2:6" ht="14.25" customHeight="1">
      <c r="B36" s="18" t="s">
        <v>31</v>
      </c>
      <c r="C36" s="16"/>
      <c r="D36" s="16"/>
      <c r="E36" s="17"/>
      <c r="F36" s="17"/>
    </row>
    <row r="37" spans="2:6" ht="14.25" customHeight="1">
      <c r="B37" s="22" t="s">
        <v>32</v>
      </c>
      <c r="C37" s="23">
        <v>53</v>
      </c>
      <c r="D37" s="24" t="s">
        <v>6</v>
      </c>
      <c r="E37" s="25"/>
      <c r="F37" s="9">
        <f aca="true" t="shared" si="2" ref="F37:F44">E37*C37</f>
        <v>0</v>
      </c>
    </row>
    <row r="38" spans="2:6" ht="14.25" customHeight="1">
      <c r="B38" s="26" t="s">
        <v>18</v>
      </c>
      <c r="C38" s="27">
        <v>53</v>
      </c>
      <c r="D38" s="28" t="s">
        <v>6</v>
      </c>
      <c r="E38" s="29"/>
      <c r="F38" s="9">
        <f t="shared" si="2"/>
        <v>0</v>
      </c>
    </row>
    <row r="39" spans="2:6" ht="14.25" customHeight="1">
      <c r="B39" s="26" t="s">
        <v>33</v>
      </c>
      <c r="C39" s="27">
        <v>53</v>
      </c>
      <c r="D39" s="28" t="s">
        <v>6</v>
      </c>
      <c r="E39" s="29"/>
      <c r="F39" s="9">
        <f t="shared" si="2"/>
        <v>0</v>
      </c>
    </row>
    <row r="40" spans="2:6" ht="14.25" customHeight="1">
      <c r="B40" s="26" t="s">
        <v>54</v>
      </c>
      <c r="C40" s="27">
        <v>1</v>
      </c>
      <c r="D40" s="28" t="s">
        <v>13</v>
      </c>
      <c r="E40" s="29"/>
      <c r="F40" s="9">
        <f t="shared" si="2"/>
        <v>0</v>
      </c>
    </row>
    <row r="41" spans="2:6" ht="14.25" customHeight="1">
      <c r="B41" s="30" t="s">
        <v>26</v>
      </c>
      <c r="C41" s="28">
        <v>1</v>
      </c>
      <c r="D41" s="28" t="s">
        <v>27</v>
      </c>
      <c r="E41" s="29"/>
      <c r="F41" s="9">
        <f t="shared" si="2"/>
        <v>0</v>
      </c>
    </row>
    <row r="42" spans="2:6" ht="14.25" customHeight="1">
      <c r="B42" s="30" t="s">
        <v>28</v>
      </c>
      <c r="C42" s="28">
        <v>1</v>
      </c>
      <c r="D42" s="28" t="s">
        <v>27</v>
      </c>
      <c r="E42" s="29"/>
      <c r="F42" s="9">
        <f t="shared" si="2"/>
        <v>0</v>
      </c>
    </row>
    <row r="43" spans="2:6" ht="14.25" customHeight="1">
      <c r="B43" s="30" t="s">
        <v>29</v>
      </c>
      <c r="C43" s="28">
        <v>1</v>
      </c>
      <c r="D43" s="28" t="s">
        <v>27</v>
      </c>
      <c r="E43" s="29"/>
      <c r="F43" s="9">
        <f t="shared" si="2"/>
        <v>0</v>
      </c>
    </row>
    <row r="44" spans="2:6" ht="14.25" customHeight="1">
      <c r="B44" s="30" t="s">
        <v>30</v>
      </c>
      <c r="C44" s="28">
        <v>1</v>
      </c>
      <c r="D44" s="28" t="s">
        <v>27</v>
      </c>
      <c r="E44" s="29"/>
      <c r="F44" s="9">
        <f t="shared" si="2"/>
        <v>0</v>
      </c>
    </row>
    <row r="45" spans="2:6" ht="14.25" customHeight="1">
      <c r="B45" s="37" t="s">
        <v>4</v>
      </c>
      <c r="C45" s="32"/>
      <c r="D45" s="32"/>
      <c r="E45" s="38"/>
      <c r="F45" s="34">
        <f>SUM(F37:F44)</f>
        <v>0</v>
      </c>
    </row>
    <row r="46" spans="3:6" ht="14.25" customHeight="1" thickBot="1">
      <c r="C46" s="35"/>
      <c r="D46" s="35"/>
      <c r="E46" s="36"/>
      <c r="F46" s="36"/>
    </row>
    <row r="47" spans="2:6" ht="14.25" customHeight="1" thickBot="1">
      <c r="B47" s="64" t="s">
        <v>34</v>
      </c>
      <c r="C47" s="65"/>
      <c r="D47" s="65"/>
      <c r="E47" s="66"/>
      <c r="F47" s="66"/>
    </row>
    <row r="48" spans="2:6" ht="14.25" customHeight="1">
      <c r="B48" s="67" t="s">
        <v>35</v>
      </c>
      <c r="C48" s="68"/>
      <c r="D48" s="68"/>
      <c r="E48" s="69"/>
      <c r="F48" s="70"/>
    </row>
    <row r="49" spans="2:6" ht="14.25" customHeight="1">
      <c r="B49" s="71" t="s">
        <v>36</v>
      </c>
      <c r="C49" s="7">
        <v>16.5</v>
      </c>
      <c r="D49" s="7" t="s">
        <v>6</v>
      </c>
      <c r="E49" s="8"/>
      <c r="F49" s="72">
        <f aca="true" t="shared" si="3" ref="F49:F53">E49*C49</f>
        <v>0</v>
      </c>
    </row>
    <row r="50" spans="2:6" ht="14.25" customHeight="1">
      <c r="B50" s="71" t="s">
        <v>37</v>
      </c>
      <c r="C50" s="7">
        <v>20</v>
      </c>
      <c r="D50" s="7" t="s">
        <v>38</v>
      </c>
      <c r="E50" s="8"/>
      <c r="F50" s="72">
        <f t="shared" si="3"/>
        <v>0</v>
      </c>
    </row>
    <row r="51" spans="2:6" ht="14.25" customHeight="1">
      <c r="B51" s="71" t="s">
        <v>39</v>
      </c>
      <c r="C51" s="7">
        <v>1</v>
      </c>
      <c r="D51" s="7" t="s">
        <v>13</v>
      </c>
      <c r="E51" s="8"/>
      <c r="F51" s="72">
        <f t="shared" si="3"/>
        <v>0</v>
      </c>
    </row>
    <row r="52" spans="2:6" ht="14.25" customHeight="1">
      <c r="B52" s="71" t="s">
        <v>40</v>
      </c>
      <c r="C52" s="7">
        <v>6</v>
      </c>
      <c r="D52" s="7" t="s">
        <v>13</v>
      </c>
      <c r="E52" s="8"/>
      <c r="F52" s="72">
        <f t="shared" si="3"/>
        <v>0</v>
      </c>
    </row>
    <row r="53" spans="2:6" ht="14.25" customHeight="1">
      <c r="B53" s="71" t="s">
        <v>41</v>
      </c>
      <c r="C53" s="60">
        <v>1</v>
      </c>
      <c r="D53" s="60" t="s">
        <v>13</v>
      </c>
      <c r="E53" s="61"/>
      <c r="F53" s="73">
        <f t="shared" si="3"/>
        <v>0</v>
      </c>
    </row>
    <row r="54" spans="2:6" ht="14.25" customHeight="1">
      <c r="B54" s="74" t="s">
        <v>42</v>
      </c>
      <c r="C54" s="80"/>
      <c r="D54" s="81"/>
      <c r="E54" s="82"/>
      <c r="F54" s="83"/>
    </row>
    <row r="55" spans="2:6" ht="14.25" customHeight="1">
      <c r="B55" s="71" t="s">
        <v>43</v>
      </c>
      <c r="C55" s="62">
        <v>16.5</v>
      </c>
      <c r="D55" s="62" t="s">
        <v>6</v>
      </c>
      <c r="E55" s="63"/>
      <c r="F55" s="75">
        <f aca="true" t="shared" si="4" ref="F55:F63">E55*C55</f>
        <v>0</v>
      </c>
    </row>
    <row r="56" spans="2:6" ht="14.25" customHeight="1">
      <c r="B56" s="71" t="s">
        <v>41</v>
      </c>
      <c r="C56" s="7">
        <v>16.5</v>
      </c>
      <c r="D56" s="7" t="s">
        <v>6</v>
      </c>
      <c r="E56" s="8"/>
      <c r="F56" s="72">
        <f t="shared" si="4"/>
        <v>0</v>
      </c>
    </row>
    <row r="57" spans="2:6" ht="14.25" customHeight="1">
      <c r="B57" s="71" t="s">
        <v>44</v>
      </c>
      <c r="C57" s="7">
        <v>16.5</v>
      </c>
      <c r="D57" s="7" t="s">
        <v>6</v>
      </c>
      <c r="E57" s="8"/>
      <c r="F57" s="72">
        <f t="shared" si="4"/>
        <v>0</v>
      </c>
    </row>
    <row r="58" spans="2:6" ht="14.25" customHeight="1">
      <c r="B58" s="71" t="s">
        <v>8</v>
      </c>
      <c r="C58" s="7">
        <v>16.5</v>
      </c>
      <c r="D58" s="7" t="s">
        <v>6</v>
      </c>
      <c r="E58" s="8"/>
      <c r="F58" s="72">
        <f t="shared" si="4"/>
        <v>0</v>
      </c>
    </row>
    <row r="59" spans="2:6" ht="14.25" customHeight="1">
      <c r="B59" s="71" t="s">
        <v>41</v>
      </c>
      <c r="C59" s="7">
        <v>16.5</v>
      </c>
      <c r="D59" s="7" t="s">
        <v>6</v>
      </c>
      <c r="E59" s="8"/>
      <c r="F59" s="72">
        <f t="shared" si="4"/>
        <v>0</v>
      </c>
    </row>
    <row r="60" spans="2:6" ht="14.25" customHeight="1">
      <c r="B60" s="71" t="s">
        <v>45</v>
      </c>
      <c r="C60" s="7">
        <v>16.5</v>
      </c>
      <c r="D60" s="7" t="s">
        <v>6</v>
      </c>
      <c r="E60" s="8"/>
      <c r="F60" s="72">
        <f t="shared" si="4"/>
        <v>0</v>
      </c>
    </row>
    <row r="61" spans="2:6" ht="14.25" customHeight="1">
      <c r="B61" s="71" t="s">
        <v>46</v>
      </c>
      <c r="C61" s="7">
        <v>20</v>
      </c>
      <c r="D61" s="7" t="s">
        <v>38</v>
      </c>
      <c r="E61" s="8"/>
      <c r="F61" s="72">
        <f t="shared" si="4"/>
        <v>0</v>
      </c>
    </row>
    <row r="62" spans="2:6" ht="14.25" customHeight="1">
      <c r="B62" s="71" t="s">
        <v>15</v>
      </c>
      <c r="C62" s="7">
        <v>1</v>
      </c>
      <c r="D62" s="7" t="s">
        <v>27</v>
      </c>
      <c r="E62" s="8"/>
      <c r="F62" s="72">
        <f t="shared" si="4"/>
        <v>0</v>
      </c>
    </row>
    <row r="63" spans="2:6" ht="14.25" customHeight="1">
      <c r="B63" s="71" t="s">
        <v>47</v>
      </c>
      <c r="C63" s="7">
        <v>1</v>
      </c>
      <c r="D63" s="7" t="s">
        <v>27</v>
      </c>
      <c r="E63" s="8"/>
      <c r="F63" s="72">
        <f t="shared" si="4"/>
        <v>0</v>
      </c>
    </row>
    <row r="64" spans="2:6" ht="14.25" customHeight="1">
      <c r="B64" s="76" t="s">
        <v>4</v>
      </c>
      <c r="C64" s="77"/>
      <c r="D64" s="77"/>
      <c r="E64" s="78"/>
      <c r="F64" s="79">
        <f>SUM(F48:F63)</f>
        <v>0</v>
      </c>
    </row>
    <row r="65" spans="1:7" ht="14.25" customHeight="1">
      <c r="A65" s="40"/>
      <c r="B65" s="10"/>
      <c r="C65" s="41"/>
      <c r="D65" s="41"/>
      <c r="E65" s="42"/>
      <c r="F65" s="43"/>
      <c r="G65" s="40"/>
    </row>
    <row r="66" spans="2:6" ht="14.25" customHeight="1">
      <c r="B66" s="44" t="s">
        <v>4</v>
      </c>
      <c r="C66" s="41"/>
      <c r="D66" s="41"/>
      <c r="E66" s="42"/>
      <c r="F66" s="45">
        <f>F64+F45+F34+F18</f>
        <v>0</v>
      </c>
    </row>
    <row r="67" spans="2:6" ht="14.25" customHeight="1">
      <c r="B67" s="46" t="s">
        <v>48</v>
      </c>
      <c r="C67" s="41"/>
      <c r="D67" s="41"/>
      <c r="E67" s="42"/>
      <c r="F67" s="47">
        <f>F66*0.15</f>
        <v>0</v>
      </c>
    </row>
    <row r="68" spans="2:6" ht="14.25" customHeight="1">
      <c r="B68" s="48" t="s">
        <v>49</v>
      </c>
      <c r="C68" s="41"/>
      <c r="D68" s="41"/>
      <c r="E68" s="42"/>
      <c r="F68" s="49">
        <f>F67+F66</f>
        <v>0</v>
      </c>
    </row>
    <row r="69" ht="14.25" customHeight="1"/>
    <row r="70" spans="2:6" ht="14.25" customHeight="1">
      <c r="B70" s="112" t="s">
        <v>86</v>
      </c>
      <c r="C70" s="110"/>
      <c r="D70" s="110"/>
      <c r="E70" s="110"/>
      <c r="F70" s="110"/>
    </row>
    <row r="71" spans="2:6" ht="14.25" customHeight="1">
      <c r="B71" s="111"/>
      <c r="C71" s="110"/>
      <c r="D71" s="110"/>
      <c r="E71" s="110"/>
      <c r="F71" s="110"/>
    </row>
    <row r="72" spans="2:6" ht="14.25" customHeight="1">
      <c r="B72" s="110"/>
      <c r="C72" s="110"/>
      <c r="D72" s="110"/>
      <c r="E72" s="110"/>
      <c r="F72" s="110"/>
    </row>
    <row r="73" spans="2:6" ht="14.25" customHeight="1">
      <c r="B73" s="110"/>
      <c r="C73" s="110"/>
      <c r="D73" s="110"/>
      <c r="E73" s="110"/>
      <c r="F73" s="110"/>
    </row>
    <row r="74" spans="2:6" ht="14.25" customHeight="1">
      <c r="B74" s="110"/>
      <c r="C74" s="110"/>
      <c r="D74" s="110"/>
      <c r="E74" s="110"/>
      <c r="F74" s="110"/>
    </row>
    <row r="75" ht="14.25" customHeight="1"/>
    <row r="76" ht="14.25" customHeight="1"/>
    <row r="77" ht="14.25" customHeight="1"/>
    <row r="78" spans="2:4" ht="14.25" customHeight="1">
      <c r="B78" s="50"/>
      <c r="C78" s="113"/>
      <c r="D78" s="11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sheet="1" objects="1" scenarios="1"/>
  <protectedRanges>
    <protectedRange sqref="E55:E63" name="Oblast6"/>
    <protectedRange sqref="E37:E44" name="Oblast4"/>
    <protectedRange sqref="E8:E17" name="Oblast2"/>
    <protectedRange sqref="B70:F74" name="Oblast1"/>
    <protectedRange sqref="E21:E33" name="Oblast3"/>
    <protectedRange sqref="E49:E53" name="Oblast5"/>
  </protectedRanges>
  <mergeCells count="1">
    <mergeCell ref="C78:D78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H78"/>
  <sheetViews>
    <sheetView workbookViewId="0" topLeftCell="A55">
      <selection activeCell="A77" sqref="A77:XFD77"/>
    </sheetView>
  </sheetViews>
  <sheetFormatPr defaultColWidth="14.421875" defaultRowHeight="15" customHeight="1"/>
  <cols>
    <col min="1" max="1" width="2.8515625" style="52" customWidth="1"/>
    <col min="2" max="2" width="50.8515625" style="52" customWidth="1"/>
    <col min="3" max="4" width="8.421875" style="52" customWidth="1"/>
    <col min="5" max="5" width="12.140625" style="52" customWidth="1"/>
    <col min="6" max="6" width="12.8515625" style="52" customWidth="1"/>
    <col min="7" max="26" width="8.7109375" style="52" customWidth="1"/>
    <col min="27" max="16384" width="14.421875" style="52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57</v>
      </c>
      <c r="C4" s="56"/>
      <c r="D4" s="57"/>
    </row>
    <row r="5" ht="14.25" customHeight="1" thickBot="1">
      <c r="B5" s="1"/>
    </row>
    <row r="6" ht="14.25" customHeight="1" thickBot="1">
      <c r="B6" s="39" t="s">
        <v>58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5" t="s">
        <v>5</v>
      </c>
      <c r="C8" s="7">
        <v>37</v>
      </c>
      <c r="D8" s="7" t="s">
        <v>6</v>
      </c>
      <c r="E8" s="8"/>
      <c r="F8" s="9">
        <f aca="true" t="shared" si="0" ref="F8:F17">E8*C8</f>
        <v>0</v>
      </c>
      <c r="H8" s="10"/>
    </row>
    <row r="9" spans="2:6" ht="14.25" customHeight="1">
      <c r="B9" s="5" t="s">
        <v>7</v>
      </c>
      <c r="C9" s="7">
        <v>18</v>
      </c>
      <c r="D9" s="7" t="s">
        <v>6</v>
      </c>
      <c r="E9" s="8"/>
      <c r="F9" s="9">
        <f t="shared" si="0"/>
        <v>0</v>
      </c>
    </row>
    <row r="10" spans="2:6" ht="14.25" customHeight="1">
      <c r="B10" s="5" t="s">
        <v>8</v>
      </c>
      <c r="C10" s="7">
        <v>37</v>
      </c>
      <c r="D10" s="7" t="s">
        <v>6</v>
      </c>
      <c r="E10" s="8"/>
      <c r="F10" s="9">
        <f t="shared" si="0"/>
        <v>0</v>
      </c>
    </row>
    <row r="11" spans="2:6" ht="14.25" customHeight="1">
      <c r="B11" s="5" t="s">
        <v>9</v>
      </c>
      <c r="C11" s="7">
        <v>10</v>
      </c>
      <c r="D11" s="7" t="s">
        <v>6</v>
      </c>
      <c r="E11" s="8"/>
      <c r="F11" s="9">
        <f t="shared" si="0"/>
        <v>0</v>
      </c>
    </row>
    <row r="12" spans="2:6" ht="14.25" customHeight="1">
      <c r="B12" s="5" t="s">
        <v>10</v>
      </c>
      <c r="C12" s="7">
        <v>37</v>
      </c>
      <c r="D12" s="7" t="s">
        <v>6</v>
      </c>
      <c r="E12" s="8"/>
      <c r="F12" s="9">
        <f t="shared" si="0"/>
        <v>0</v>
      </c>
    </row>
    <row r="13" spans="2:6" ht="14.25" customHeight="1">
      <c r="B13" s="5" t="s">
        <v>11</v>
      </c>
      <c r="C13" s="7">
        <v>37</v>
      </c>
      <c r="D13" s="7" t="s">
        <v>6</v>
      </c>
      <c r="E13" s="8"/>
      <c r="F13" s="9">
        <f t="shared" si="0"/>
        <v>0</v>
      </c>
    </row>
    <row r="14" spans="2:6" ht="14.25" customHeight="1">
      <c r="B14" s="5" t="s">
        <v>12</v>
      </c>
      <c r="C14" s="7">
        <v>2</v>
      </c>
      <c r="D14" s="7" t="s">
        <v>6</v>
      </c>
      <c r="E14" s="8"/>
      <c r="F14" s="9">
        <f t="shared" si="0"/>
        <v>0</v>
      </c>
    </row>
    <row r="15" spans="2:6" ht="14.25" customHeight="1">
      <c r="B15" s="30" t="s">
        <v>56</v>
      </c>
      <c r="C15" s="7">
        <v>1</v>
      </c>
      <c r="D15" s="59" t="s">
        <v>27</v>
      </c>
      <c r="E15" s="8"/>
      <c r="F15" s="9">
        <f t="shared" si="0"/>
        <v>0</v>
      </c>
    </row>
    <row r="16" spans="2:6" ht="14.25" customHeight="1">
      <c r="B16" s="5" t="s">
        <v>14</v>
      </c>
      <c r="C16" s="7">
        <v>1</v>
      </c>
      <c r="D16" s="59" t="s">
        <v>27</v>
      </c>
      <c r="E16" s="8"/>
      <c r="F16" s="9">
        <f t="shared" si="0"/>
        <v>0</v>
      </c>
    </row>
    <row r="17" spans="2:6" ht="14.25" customHeight="1">
      <c r="B17" s="5" t="s">
        <v>15</v>
      </c>
      <c r="C17" s="7">
        <v>1</v>
      </c>
      <c r="D17" s="59" t="s">
        <v>27</v>
      </c>
      <c r="E17" s="8"/>
      <c r="F17" s="9">
        <f t="shared" si="0"/>
        <v>0</v>
      </c>
    </row>
    <row r="18" spans="2:6" ht="14.25" customHeight="1" thickBot="1">
      <c r="B18" s="11" t="s">
        <v>4</v>
      </c>
      <c r="C18" s="12"/>
      <c r="D18" s="12"/>
      <c r="E18" s="13"/>
      <c r="F18" s="14">
        <f>SUM(F8:F17)</f>
        <v>0</v>
      </c>
    </row>
    <row r="19" spans="2:6" ht="14.25" customHeight="1" thickBot="1">
      <c r="B19" s="15"/>
      <c r="C19" s="16"/>
      <c r="D19" s="16"/>
      <c r="E19" s="17"/>
      <c r="F19" s="17"/>
    </row>
    <row r="20" spans="2:6" ht="14.25" customHeight="1" thickBot="1">
      <c r="B20" s="18" t="s">
        <v>16</v>
      </c>
      <c r="C20" s="19"/>
      <c r="D20" s="19"/>
      <c r="E20" s="20"/>
      <c r="F20" s="21"/>
    </row>
    <row r="21" spans="2:6" ht="14.25" customHeight="1">
      <c r="B21" s="22" t="s">
        <v>17</v>
      </c>
      <c r="C21" s="24">
        <v>116</v>
      </c>
      <c r="D21" s="24" t="s">
        <v>6</v>
      </c>
      <c r="E21" s="25"/>
      <c r="F21" s="9">
        <f aca="true" t="shared" si="1" ref="F21:F33">E21*C21</f>
        <v>0</v>
      </c>
    </row>
    <row r="22" spans="2:6" ht="14.25" customHeight="1">
      <c r="B22" s="26" t="s">
        <v>18</v>
      </c>
      <c r="C22" s="28">
        <v>116</v>
      </c>
      <c r="D22" s="28" t="s">
        <v>6</v>
      </c>
      <c r="E22" s="29"/>
      <c r="F22" s="9">
        <f t="shared" si="1"/>
        <v>0</v>
      </c>
    </row>
    <row r="23" spans="2:6" ht="14.25" customHeight="1">
      <c r="B23" s="26" t="s">
        <v>19</v>
      </c>
      <c r="C23" s="28">
        <v>37</v>
      </c>
      <c r="D23" s="28" t="s">
        <v>6</v>
      </c>
      <c r="E23" s="29"/>
      <c r="F23" s="9">
        <f t="shared" si="1"/>
        <v>0</v>
      </c>
    </row>
    <row r="24" spans="2:6" ht="14.25" customHeight="1">
      <c r="B24" s="26" t="s">
        <v>20</v>
      </c>
      <c r="C24" s="28">
        <v>30</v>
      </c>
      <c r="D24" s="28" t="s">
        <v>6</v>
      </c>
      <c r="E24" s="29"/>
      <c r="F24" s="9">
        <f t="shared" si="1"/>
        <v>0</v>
      </c>
    </row>
    <row r="25" spans="2:6" ht="14.25" customHeight="1">
      <c r="B25" s="26" t="s">
        <v>21</v>
      </c>
      <c r="C25" s="28">
        <v>37</v>
      </c>
      <c r="D25" s="28" t="s">
        <v>6</v>
      </c>
      <c r="E25" s="29"/>
      <c r="F25" s="9">
        <f t="shared" si="1"/>
        <v>0</v>
      </c>
    </row>
    <row r="26" spans="2:6" ht="14.25" customHeight="1">
      <c r="B26" s="26" t="s">
        <v>22</v>
      </c>
      <c r="C26" s="28">
        <v>116</v>
      </c>
      <c r="D26" s="28" t="s">
        <v>6</v>
      </c>
      <c r="E26" s="29"/>
      <c r="F26" s="9">
        <f t="shared" si="1"/>
        <v>0</v>
      </c>
    </row>
    <row r="27" spans="2:6" ht="14.25" customHeight="1">
      <c r="B27" s="26" t="s">
        <v>23</v>
      </c>
      <c r="C27" s="28">
        <v>1</v>
      </c>
      <c r="D27" s="28" t="s">
        <v>13</v>
      </c>
      <c r="E27" s="29"/>
      <c r="F27" s="9">
        <f t="shared" si="1"/>
        <v>0</v>
      </c>
    </row>
    <row r="28" spans="2:6" ht="14.25" customHeight="1">
      <c r="B28" s="26" t="s">
        <v>24</v>
      </c>
      <c r="C28" s="28">
        <v>1</v>
      </c>
      <c r="D28" s="28" t="s">
        <v>13</v>
      </c>
      <c r="E28" s="29"/>
      <c r="F28" s="9">
        <f t="shared" si="1"/>
        <v>0</v>
      </c>
    </row>
    <row r="29" spans="2:6" ht="14.25" customHeight="1">
      <c r="B29" s="26" t="s">
        <v>25</v>
      </c>
      <c r="C29" s="28">
        <v>1</v>
      </c>
      <c r="D29" s="28" t="s">
        <v>13</v>
      </c>
      <c r="E29" s="29"/>
      <c r="F29" s="9">
        <f t="shared" si="1"/>
        <v>0</v>
      </c>
    </row>
    <row r="30" spans="2:6" ht="14.25" customHeight="1">
      <c r="B30" s="30" t="s">
        <v>26</v>
      </c>
      <c r="C30" s="28">
        <v>1</v>
      </c>
      <c r="D30" s="28" t="s">
        <v>27</v>
      </c>
      <c r="E30" s="29"/>
      <c r="F30" s="9">
        <f t="shared" si="1"/>
        <v>0</v>
      </c>
    </row>
    <row r="31" spans="2:6" ht="14.25" customHeight="1">
      <c r="B31" s="30" t="s">
        <v>28</v>
      </c>
      <c r="C31" s="28">
        <v>1</v>
      </c>
      <c r="D31" s="28" t="s">
        <v>27</v>
      </c>
      <c r="E31" s="29"/>
      <c r="F31" s="9">
        <f t="shared" si="1"/>
        <v>0</v>
      </c>
    </row>
    <row r="32" spans="2:6" ht="14.25" customHeight="1">
      <c r="B32" s="30" t="s">
        <v>29</v>
      </c>
      <c r="C32" s="28">
        <v>1</v>
      </c>
      <c r="D32" s="28" t="s">
        <v>27</v>
      </c>
      <c r="E32" s="29"/>
      <c r="F32" s="9">
        <f t="shared" si="1"/>
        <v>0</v>
      </c>
    </row>
    <row r="33" spans="2:6" ht="14.25" customHeight="1">
      <c r="B33" s="30" t="s">
        <v>30</v>
      </c>
      <c r="C33" s="28">
        <v>1</v>
      </c>
      <c r="D33" s="28" t="s">
        <v>27</v>
      </c>
      <c r="E33" s="29"/>
      <c r="F33" s="9">
        <f t="shared" si="1"/>
        <v>0</v>
      </c>
    </row>
    <row r="34" spans="2:6" ht="14.25" customHeight="1" thickBot="1">
      <c r="B34" s="31" t="s">
        <v>4</v>
      </c>
      <c r="C34" s="32"/>
      <c r="D34" s="32"/>
      <c r="E34" s="33"/>
      <c r="F34" s="34">
        <f>SUM(F21:F33)</f>
        <v>0</v>
      </c>
    </row>
    <row r="35" spans="3:6" ht="14.25" customHeight="1" thickBot="1">
      <c r="C35" s="51"/>
      <c r="D35" s="51"/>
      <c r="E35" s="36"/>
      <c r="F35" s="36"/>
    </row>
    <row r="36" spans="2:6" ht="14.25" customHeight="1" thickBot="1">
      <c r="B36" s="18" t="s">
        <v>31</v>
      </c>
      <c r="C36" s="16"/>
      <c r="D36" s="16"/>
      <c r="E36" s="17"/>
      <c r="F36" s="17"/>
    </row>
    <row r="37" spans="2:6" ht="14.25" customHeight="1">
      <c r="B37" s="22" t="s">
        <v>32</v>
      </c>
      <c r="C37" s="24">
        <v>116</v>
      </c>
      <c r="D37" s="24" t="s">
        <v>6</v>
      </c>
      <c r="E37" s="25"/>
      <c r="F37" s="9">
        <f aca="true" t="shared" si="2" ref="F37:F44">E37*C37</f>
        <v>0</v>
      </c>
    </row>
    <row r="38" spans="2:6" ht="14.25" customHeight="1">
      <c r="B38" s="26" t="s">
        <v>18</v>
      </c>
      <c r="C38" s="28">
        <v>116</v>
      </c>
      <c r="D38" s="28" t="s">
        <v>6</v>
      </c>
      <c r="E38" s="29"/>
      <c r="F38" s="9">
        <f t="shared" si="2"/>
        <v>0</v>
      </c>
    </row>
    <row r="39" spans="2:6" ht="14.25" customHeight="1">
      <c r="B39" s="26" t="s">
        <v>33</v>
      </c>
      <c r="C39" s="28">
        <v>116</v>
      </c>
      <c r="D39" s="28" t="s">
        <v>6</v>
      </c>
      <c r="E39" s="29"/>
      <c r="F39" s="9">
        <f t="shared" si="2"/>
        <v>0</v>
      </c>
    </row>
    <row r="40" spans="2:6" ht="14.25" customHeight="1">
      <c r="B40" s="26" t="s">
        <v>54</v>
      </c>
      <c r="C40" s="28">
        <v>1</v>
      </c>
      <c r="D40" s="28" t="s">
        <v>13</v>
      </c>
      <c r="E40" s="29"/>
      <c r="F40" s="9">
        <f t="shared" si="2"/>
        <v>0</v>
      </c>
    </row>
    <row r="41" spans="2:6" ht="14.25" customHeight="1">
      <c r="B41" s="30" t="s">
        <v>26</v>
      </c>
      <c r="C41" s="28">
        <v>1</v>
      </c>
      <c r="D41" s="28" t="s">
        <v>27</v>
      </c>
      <c r="E41" s="29"/>
      <c r="F41" s="9">
        <f t="shared" si="2"/>
        <v>0</v>
      </c>
    </row>
    <row r="42" spans="2:6" ht="14.25" customHeight="1">
      <c r="B42" s="30" t="s">
        <v>28</v>
      </c>
      <c r="C42" s="28">
        <v>1</v>
      </c>
      <c r="D42" s="28" t="s">
        <v>27</v>
      </c>
      <c r="E42" s="29"/>
      <c r="F42" s="9">
        <f t="shared" si="2"/>
        <v>0</v>
      </c>
    </row>
    <row r="43" spans="2:6" ht="14.25" customHeight="1">
      <c r="B43" s="30" t="s">
        <v>29</v>
      </c>
      <c r="C43" s="28">
        <v>1</v>
      </c>
      <c r="D43" s="28" t="s">
        <v>27</v>
      </c>
      <c r="E43" s="29"/>
      <c r="F43" s="9">
        <f t="shared" si="2"/>
        <v>0</v>
      </c>
    </row>
    <row r="44" spans="2:6" ht="14.25" customHeight="1">
      <c r="B44" s="30" t="s">
        <v>30</v>
      </c>
      <c r="C44" s="28">
        <v>1</v>
      </c>
      <c r="D44" s="28" t="s">
        <v>27</v>
      </c>
      <c r="E44" s="29"/>
      <c r="F44" s="9">
        <f t="shared" si="2"/>
        <v>0</v>
      </c>
    </row>
    <row r="45" spans="2:6" ht="14.25" customHeight="1" thickBot="1">
      <c r="B45" s="37" t="s">
        <v>4</v>
      </c>
      <c r="C45" s="32"/>
      <c r="D45" s="32"/>
      <c r="E45" s="38"/>
      <c r="F45" s="34">
        <f>SUM(F37:F44)</f>
        <v>0</v>
      </c>
    </row>
    <row r="46" spans="3:6" ht="14.25" customHeight="1" thickBot="1">
      <c r="C46" s="51"/>
      <c r="D46" s="51"/>
      <c r="E46" s="36"/>
      <c r="F46" s="36"/>
    </row>
    <row r="47" spans="2:6" ht="14.25" customHeight="1" thickBot="1">
      <c r="B47" s="64" t="s">
        <v>34</v>
      </c>
      <c r="C47" s="65"/>
      <c r="D47" s="65"/>
      <c r="E47" s="66"/>
      <c r="F47" s="66"/>
    </row>
    <row r="48" spans="2:6" ht="14.25" customHeight="1">
      <c r="B48" s="67" t="s">
        <v>35</v>
      </c>
      <c r="C48" s="68"/>
      <c r="D48" s="68"/>
      <c r="E48" s="69"/>
      <c r="F48" s="70"/>
    </row>
    <row r="49" spans="2:6" ht="14.25" customHeight="1">
      <c r="B49" s="71" t="s">
        <v>36</v>
      </c>
      <c r="C49" s="7">
        <v>37</v>
      </c>
      <c r="D49" s="7" t="s">
        <v>6</v>
      </c>
      <c r="E49" s="8"/>
      <c r="F49" s="72">
        <f aca="true" t="shared" si="3" ref="F49:F53">E49*C49</f>
        <v>0</v>
      </c>
    </row>
    <row r="50" spans="2:6" ht="14.25" customHeight="1">
      <c r="B50" s="71" t="s">
        <v>37</v>
      </c>
      <c r="C50" s="7">
        <v>27</v>
      </c>
      <c r="D50" s="7" t="s">
        <v>38</v>
      </c>
      <c r="E50" s="8"/>
      <c r="F50" s="72">
        <f t="shared" si="3"/>
        <v>0</v>
      </c>
    </row>
    <row r="51" spans="2:6" ht="14.25" customHeight="1">
      <c r="B51" s="71" t="s">
        <v>39</v>
      </c>
      <c r="C51" s="7">
        <v>1</v>
      </c>
      <c r="D51" s="7" t="s">
        <v>13</v>
      </c>
      <c r="E51" s="8"/>
      <c r="F51" s="72">
        <f t="shared" si="3"/>
        <v>0</v>
      </c>
    </row>
    <row r="52" spans="2:6" ht="14.25" customHeight="1">
      <c r="B52" s="71" t="s">
        <v>40</v>
      </c>
      <c r="C52" s="7">
        <v>6</v>
      </c>
      <c r="D52" s="7" t="s">
        <v>13</v>
      </c>
      <c r="E52" s="8"/>
      <c r="F52" s="72">
        <f t="shared" si="3"/>
        <v>0</v>
      </c>
    </row>
    <row r="53" spans="2:6" ht="14.25" customHeight="1">
      <c r="B53" s="71" t="s">
        <v>41</v>
      </c>
      <c r="C53" s="60">
        <v>1</v>
      </c>
      <c r="D53" s="60" t="s">
        <v>13</v>
      </c>
      <c r="E53" s="61"/>
      <c r="F53" s="73">
        <f t="shared" si="3"/>
        <v>0</v>
      </c>
    </row>
    <row r="54" spans="2:6" ht="14.25" customHeight="1">
      <c r="B54" s="74" t="s">
        <v>42</v>
      </c>
      <c r="C54" s="80"/>
      <c r="D54" s="81"/>
      <c r="E54" s="82"/>
      <c r="F54" s="83"/>
    </row>
    <row r="55" spans="2:6" ht="14.25" customHeight="1">
      <c r="B55" s="71" t="s">
        <v>43</v>
      </c>
      <c r="C55" s="62">
        <v>37</v>
      </c>
      <c r="D55" s="62" t="s">
        <v>6</v>
      </c>
      <c r="E55" s="63"/>
      <c r="F55" s="75">
        <f aca="true" t="shared" si="4" ref="F55:F63">E55*C55</f>
        <v>0</v>
      </c>
    </row>
    <row r="56" spans="2:6" ht="14.25" customHeight="1">
      <c r="B56" s="71" t="s">
        <v>41</v>
      </c>
      <c r="C56" s="62">
        <v>37</v>
      </c>
      <c r="D56" s="7" t="s">
        <v>6</v>
      </c>
      <c r="E56" s="8"/>
      <c r="F56" s="72">
        <f t="shared" si="4"/>
        <v>0</v>
      </c>
    </row>
    <row r="57" spans="2:6" ht="14.25" customHeight="1">
      <c r="B57" s="71" t="s">
        <v>44</v>
      </c>
      <c r="C57" s="62">
        <v>37</v>
      </c>
      <c r="D57" s="7" t="s">
        <v>6</v>
      </c>
      <c r="E57" s="8"/>
      <c r="F57" s="72">
        <f t="shared" si="4"/>
        <v>0</v>
      </c>
    </row>
    <row r="58" spans="2:6" ht="14.25" customHeight="1">
      <c r="B58" s="71" t="s">
        <v>8</v>
      </c>
      <c r="C58" s="62">
        <v>37</v>
      </c>
      <c r="D58" s="7" t="s">
        <v>6</v>
      </c>
      <c r="E58" s="8"/>
      <c r="F58" s="72">
        <f t="shared" si="4"/>
        <v>0</v>
      </c>
    </row>
    <row r="59" spans="2:6" ht="14.25" customHeight="1">
      <c r="B59" s="71" t="s">
        <v>41</v>
      </c>
      <c r="C59" s="62">
        <v>37</v>
      </c>
      <c r="D59" s="7" t="s">
        <v>6</v>
      </c>
      <c r="E59" s="8"/>
      <c r="F59" s="72">
        <f t="shared" si="4"/>
        <v>0</v>
      </c>
    </row>
    <row r="60" spans="2:6" ht="14.25" customHeight="1">
      <c r="B60" s="71" t="s">
        <v>45</v>
      </c>
      <c r="C60" s="62">
        <v>37</v>
      </c>
      <c r="D60" s="7" t="s">
        <v>6</v>
      </c>
      <c r="E60" s="8"/>
      <c r="F60" s="72">
        <f t="shared" si="4"/>
        <v>0</v>
      </c>
    </row>
    <row r="61" spans="2:6" ht="14.25" customHeight="1">
      <c r="B61" s="71" t="s">
        <v>46</v>
      </c>
      <c r="C61" s="7">
        <v>27</v>
      </c>
      <c r="D61" s="7" t="s">
        <v>38</v>
      </c>
      <c r="E61" s="8"/>
      <c r="F61" s="72">
        <f t="shared" si="4"/>
        <v>0</v>
      </c>
    </row>
    <row r="62" spans="2:6" ht="14.25" customHeight="1">
      <c r="B62" s="71" t="s">
        <v>15</v>
      </c>
      <c r="C62" s="7">
        <v>1</v>
      </c>
      <c r="D62" s="7" t="s">
        <v>27</v>
      </c>
      <c r="E62" s="8"/>
      <c r="F62" s="72">
        <f t="shared" si="4"/>
        <v>0</v>
      </c>
    </row>
    <row r="63" spans="2:6" ht="14.25" customHeight="1">
      <c r="B63" s="71" t="s">
        <v>47</v>
      </c>
      <c r="C63" s="7">
        <v>1</v>
      </c>
      <c r="D63" s="7" t="s">
        <v>27</v>
      </c>
      <c r="E63" s="8"/>
      <c r="F63" s="72">
        <f t="shared" si="4"/>
        <v>0</v>
      </c>
    </row>
    <row r="64" spans="2:6" ht="14.25" customHeight="1" thickBot="1">
      <c r="B64" s="76" t="s">
        <v>4</v>
      </c>
      <c r="C64" s="77"/>
      <c r="D64" s="77"/>
      <c r="E64" s="78"/>
      <c r="F64" s="79">
        <f>SUM(F48:F63)</f>
        <v>0</v>
      </c>
    </row>
    <row r="65" spans="1:7" ht="14.25" customHeight="1" thickBot="1">
      <c r="A65" s="40"/>
      <c r="B65" s="10"/>
      <c r="C65" s="41"/>
      <c r="D65" s="41"/>
      <c r="E65" s="42"/>
      <c r="F65" s="43"/>
      <c r="G65" s="40"/>
    </row>
    <row r="66" spans="2:6" ht="14.25" customHeight="1">
      <c r="B66" s="44" t="s">
        <v>4</v>
      </c>
      <c r="C66" s="41"/>
      <c r="D66" s="41"/>
      <c r="E66" s="42"/>
      <c r="F66" s="45">
        <f>F64+F45+F34+F18</f>
        <v>0</v>
      </c>
    </row>
    <row r="67" spans="2:6" ht="14.25" customHeight="1">
      <c r="B67" s="46" t="s">
        <v>48</v>
      </c>
      <c r="C67" s="41"/>
      <c r="D67" s="41"/>
      <c r="E67" s="42"/>
      <c r="F67" s="47">
        <f>F66*0.15</f>
        <v>0</v>
      </c>
    </row>
    <row r="68" spans="2:6" ht="14.25" customHeight="1" thickBot="1">
      <c r="B68" s="48" t="s">
        <v>49</v>
      </c>
      <c r="C68" s="41"/>
      <c r="D68" s="41"/>
      <c r="E68" s="42"/>
      <c r="F68" s="49">
        <f>F67+F66</f>
        <v>0</v>
      </c>
    </row>
    <row r="69" ht="14.25" customHeight="1"/>
    <row r="70" spans="2:6" ht="14.25" customHeight="1">
      <c r="B70" s="112" t="s">
        <v>86</v>
      </c>
      <c r="C70" s="110"/>
      <c r="D70" s="110"/>
      <c r="E70" s="110"/>
      <c r="F70" s="110"/>
    </row>
    <row r="71" spans="2:6" ht="14.25" customHeight="1">
      <c r="B71" s="111"/>
      <c r="C71" s="110"/>
      <c r="D71" s="110"/>
      <c r="E71" s="110"/>
      <c r="F71" s="110"/>
    </row>
    <row r="72" spans="2:6" ht="14.25" customHeight="1">
      <c r="B72" s="110"/>
      <c r="C72" s="110"/>
      <c r="D72" s="110"/>
      <c r="E72" s="110"/>
      <c r="F72" s="110"/>
    </row>
    <row r="73" spans="2:6" ht="14.25" customHeight="1">
      <c r="B73" s="110"/>
      <c r="C73" s="110"/>
      <c r="D73" s="110"/>
      <c r="E73" s="110"/>
      <c r="F73" s="110"/>
    </row>
    <row r="74" spans="2:6" ht="14.25" customHeight="1">
      <c r="B74" s="110"/>
      <c r="C74" s="110"/>
      <c r="D74" s="110"/>
      <c r="E74" s="110"/>
      <c r="F74" s="110"/>
    </row>
    <row r="75" ht="14.25" customHeight="1"/>
    <row r="76" ht="14.25" customHeight="1"/>
    <row r="77" ht="14.25" customHeight="1"/>
    <row r="78" spans="2:4" ht="14.25" customHeight="1">
      <c r="B78" s="50"/>
      <c r="C78" s="113"/>
      <c r="D78" s="11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sheet="1" objects="1" scenarios="1"/>
  <protectedRanges>
    <protectedRange sqref="E55:E63" name="Oblast6"/>
    <protectedRange sqref="E37:E44" name="Oblast4"/>
    <protectedRange sqref="E8:E17" name="Oblast2"/>
    <protectedRange sqref="B70:F74" name="Oblast1"/>
    <protectedRange sqref="E21:E33" name="Oblast3"/>
    <protectedRange sqref="E49:E53" name="Oblast5"/>
  </protectedRanges>
  <mergeCells count="1">
    <mergeCell ref="C78:D78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H78"/>
  <sheetViews>
    <sheetView workbookViewId="0" topLeftCell="A56">
      <selection activeCell="B70" sqref="B70:F74"/>
    </sheetView>
  </sheetViews>
  <sheetFormatPr defaultColWidth="14.421875" defaultRowHeight="15" customHeight="1"/>
  <cols>
    <col min="1" max="1" width="2.8515625" style="52" customWidth="1"/>
    <col min="2" max="2" width="50.8515625" style="52" customWidth="1"/>
    <col min="3" max="4" width="8.421875" style="52" customWidth="1"/>
    <col min="5" max="5" width="12.140625" style="52" customWidth="1"/>
    <col min="6" max="6" width="12.8515625" style="52" customWidth="1"/>
    <col min="7" max="26" width="8.7109375" style="52" customWidth="1"/>
    <col min="27" max="16384" width="14.421875" style="52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59</v>
      </c>
      <c r="C4" s="56"/>
      <c r="D4" s="57"/>
    </row>
    <row r="5" ht="14.25" customHeight="1" thickBot="1">
      <c r="B5" s="1"/>
    </row>
    <row r="6" ht="14.25" customHeight="1" thickBot="1">
      <c r="B6" s="39" t="s">
        <v>60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5" t="s">
        <v>5</v>
      </c>
      <c r="C8" s="7">
        <v>20</v>
      </c>
      <c r="D8" s="7" t="s">
        <v>6</v>
      </c>
      <c r="E8" s="8"/>
      <c r="F8" s="9">
        <f aca="true" t="shared" si="0" ref="F8:F17">E8*C8</f>
        <v>0</v>
      </c>
      <c r="H8" s="10"/>
    </row>
    <row r="9" spans="2:6" ht="14.25" customHeight="1">
      <c r="B9" s="5" t="s">
        <v>7</v>
      </c>
      <c r="C9" s="7">
        <v>10</v>
      </c>
      <c r="D9" s="7" t="s">
        <v>6</v>
      </c>
      <c r="E9" s="8"/>
      <c r="F9" s="9">
        <f t="shared" si="0"/>
        <v>0</v>
      </c>
    </row>
    <row r="10" spans="2:6" ht="14.25" customHeight="1">
      <c r="B10" s="5" t="s">
        <v>8</v>
      </c>
      <c r="C10" s="7">
        <v>20</v>
      </c>
      <c r="D10" s="7" t="s">
        <v>6</v>
      </c>
      <c r="E10" s="8"/>
      <c r="F10" s="9">
        <f t="shared" si="0"/>
        <v>0</v>
      </c>
    </row>
    <row r="11" spans="2:6" ht="14.25" customHeight="1">
      <c r="B11" s="5" t="s">
        <v>9</v>
      </c>
      <c r="C11" s="7">
        <v>10</v>
      </c>
      <c r="D11" s="7" t="s">
        <v>6</v>
      </c>
      <c r="E11" s="8"/>
      <c r="F11" s="9">
        <f t="shared" si="0"/>
        <v>0</v>
      </c>
    </row>
    <row r="12" spans="2:6" ht="14.25" customHeight="1">
      <c r="B12" s="5" t="s">
        <v>10</v>
      </c>
      <c r="C12" s="7">
        <v>20</v>
      </c>
      <c r="D12" s="7" t="s">
        <v>6</v>
      </c>
      <c r="E12" s="8"/>
      <c r="F12" s="9">
        <f t="shared" si="0"/>
        <v>0</v>
      </c>
    </row>
    <row r="13" spans="2:6" ht="14.25" customHeight="1">
      <c r="B13" s="5" t="s">
        <v>11</v>
      </c>
      <c r="C13" s="7">
        <v>20</v>
      </c>
      <c r="D13" s="7" t="s">
        <v>6</v>
      </c>
      <c r="E13" s="8"/>
      <c r="F13" s="9">
        <f t="shared" si="0"/>
        <v>0</v>
      </c>
    </row>
    <row r="14" spans="2:6" ht="14.25" customHeight="1">
      <c r="B14" s="5" t="s">
        <v>12</v>
      </c>
      <c r="C14" s="7">
        <v>2</v>
      </c>
      <c r="D14" s="7" t="s">
        <v>6</v>
      </c>
      <c r="E14" s="8"/>
      <c r="F14" s="9">
        <f t="shared" si="0"/>
        <v>0</v>
      </c>
    </row>
    <row r="15" spans="2:6" ht="14.25" customHeight="1">
      <c r="B15" s="30" t="s">
        <v>56</v>
      </c>
      <c r="C15" s="7">
        <v>1</v>
      </c>
      <c r="D15" s="59" t="s">
        <v>27</v>
      </c>
      <c r="E15" s="8"/>
      <c r="F15" s="9">
        <f t="shared" si="0"/>
        <v>0</v>
      </c>
    </row>
    <row r="16" spans="2:6" ht="14.25" customHeight="1">
      <c r="B16" s="5" t="s">
        <v>14</v>
      </c>
      <c r="C16" s="7">
        <v>1</v>
      </c>
      <c r="D16" s="59" t="s">
        <v>27</v>
      </c>
      <c r="E16" s="8"/>
      <c r="F16" s="9">
        <f t="shared" si="0"/>
        <v>0</v>
      </c>
    </row>
    <row r="17" spans="2:6" ht="14.25" customHeight="1">
      <c r="B17" s="5" t="s">
        <v>15</v>
      </c>
      <c r="C17" s="7">
        <v>1</v>
      </c>
      <c r="D17" s="59" t="s">
        <v>27</v>
      </c>
      <c r="E17" s="8"/>
      <c r="F17" s="9">
        <f t="shared" si="0"/>
        <v>0</v>
      </c>
    </row>
    <row r="18" spans="2:6" ht="14.25" customHeight="1" thickBot="1">
      <c r="B18" s="11" t="s">
        <v>4</v>
      </c>
      <c r="C18" s="12"/>
      <c r="D18" s="12"/>
      <c r="E18" s="13"/>
      <c r="F18" s="14">
        <f>SUM(F8:F17)</f>
        <v>0</v>
      </c>
    </row>
    <row r="19" spans="2:6" ht="14.25" customHeight="1" thickBot="1">
      <c r="B19" s="15"/>
      <c r="C19" s="16"/>
      <c r="D19" s="16"/>
      <c r="E19" s="17"/>
      <c r="F19" s="17"/>
    </row>
    <row r="20" spans="2:6" ht="14.25" customHeight="1" thickBot="1">
      <c r="B20" s="18" t="s">
        <v>16</v>
      </c>
      <c r="C20" s="19"/>
      <c r="D20" s="19"/>
      <c r="E20" s="20"/>
      <c r="F20" s="21"/>
    </row>
    <row r="21" spans="2:6" ht="14.25" customHeight="1">
      <c r="B21" s="22" t="s">
        <v>17</v>
      </c>
      <c r="C21" s="24">
        <v>66</v>
      </c>
      <c r="D21" s="24" t="s">
        <v>6</v>
      </c>
      <c r="E21" s="25"/>
      <c r="F21" s="9">
        <f aca="true" t="shared" si="1" ref="F21:F33">E21*C21</f>
        <v>0</v>
      </c>
    </row>
    <row r="22" spans="2:6" ht="14.25" customHeight="1">
      <c r="B22" s="26" t="s">
        <v>18</v>
      </c>
      <c r="C22" s="28">
        <v>66</v>
      </c>
      <c r="D22" s="28" t="s">
        <v>6</v>
      </c>
      <c r="E22" s="29"/>
      <c r="F22" s="9">
        <f t="shared" si="1"/>
        <v>0</v>
      </c>
    </row>
    <row r="23" spans="2:6" ht="14.25" customHeight="1">
      <c r="B23" s="26" t="s">
        <v>19</v>
      </c>
      <c r="C23" s="28">
        <v>20</v>
      </c>
      <c r="D23" s="28" t="s">
        <v>6</v>
      </c>
      <c r="E23" s="29"/>
      <c r="F23" s="9">
        <f t="shared" si="1"/>
        <v>0</v>
      </c>
    </row>
    <row r="24" spans="2:6" ht="14.25" customHeight="1">
      <c r="B24" s="26" t="s">
        <v>20</v>
      </c>
      <c r="C24" s="28">
        <v>20</v>
      </c>
      <c r="D24" s="28" t="s">
        <v>6</v>
      </c>
      <c r="E24" s="29"/>
      <c r="F24" s="9">
        <f t="shared" si="1"/>
        <v>0</v>
      </c>
    </row>
    <row r="25" spans="2:6" ht="14.25" customHeight="1">
      <c r="B25" s="26" t="s">
        <v>21</v>
      </c>
      <c r="C25" s="28">
        <v>20</v>
      </c>
      <c r="D25" s="28" t="s">
        <v>6</v>
      </c>
      <c r="E25" s="29"/>
      <c r="F25" s="9">
        <f t="shared" si="1"/>
        <v>0</v>
      </c>
    </row>
    <row r="26" spans="2:6" ht="14.25" customHeight="1">
      <c r="B26" s="26" t="s">
        <v>22</v>
      </c>
      <c r="C26" s="28">
        <v>66</v>
      </c>
      <c r="D26" s="28" t="s">
        <v>6</v>
      </c>
      <c r="E26" s="29"/>
      <c r="F26" s="9">
        <f t="shared" si="1"/>
        <v>0</v>
      </c>
    </row>
    <row r="27" spans="2:6" ht="14.25" customHeight="1">
      <c r="B27" s="26" t="s">
        <v>23</v>
      </c>
      <c r="C27" s="28">
        <v>1</v>
      </c>
      <c r="D27" s="28" t="s">
        <v>13</v>
      </c>
      <c r="E27" s="29"/>
      <c r="F27" s="9">
        <f t="shared" si="1"/>
        <v>0</v>
      </c>
    </row>
    <row r="28" spans="2:6" ht="14.25" customHeight="1">
      <c r="B28" s="26" t="s">
        <v>24</v>
      </c>
      <c r="C28" s="28">
        <v>1</v>
      </c>
      <c r="D28" s="28" t="s">
        <v>13</v>
      </c>
      <c r="E28" s="29"/>
      <c r="F28" s="9">
        <f t="shared" si="1"/>
        <v>0</v>
      </c>
    </row>
    <row r="29" spans="2:6" ht="14.25" customHeight="1">
      <c r="B29" s="26" t="s">
        <v>25</v>
      </c>
      <c r="C29" s="28">
        <v>1</v>
      </c>
      <c r="D29" s="28" t="s">
        <v>13</v>
      </c>
      <c r="E29" s="29"/>
      <c r="F29" s="9">
        <f t="shared" si="1"/>
        <v>0</v>
      </c>
    </row>
    <row r="30" spans="2:6" ht="14.25" customHeight="1">
      <c r="B30" s="30" t="s">
        <v>26</v>
      </c>
      <c r="C30" s="28">
        <v>1</v>
      </c>
      <c r="D30" s="28" t="s">
        <v>27</v>
      </c>
      <c r="E30" s="29"/>
      <c r="F30" s="9">
        <f t="shared" si="1"/>
        <v>0</v>
      </c>
    </row>
    <row r="31" spans="2:6" ht="14.25" customHeight="1">
      <c r="B31" s="30" t="s">
        <v>28</v>
      </c>
      <c r="C31" s="28">
        <v>1</v>
      </c>
      <c r="D31" s="28" t="s">
        <v>27</v>
      </c>
      <c r="E31" s="29"/>
      <c r="F31" s="9">
        <f t="shared" si="1"/>
        <v>0</v>
      </c>
    </row>
    <row r="32" spans="2:6" ht="14.25" customHeight="1">
      <c r="B32" s="30" t="s">
        <v>29</v>
      </c>
      <c r="C32" s="28">
        <v>1</v>
      </c>
      <c r="D32" s="28" t="s">
        <v>27</v>
      </c>
      <c r="E32" s="29"/>
      <c r="F32" s="9">
        <f t="shared" si="1"/>
        <v>0</v>
      </c>
    </row>
    <row r="33" spans="2:6" ht="14.25" customHeight="1">
      <c r="B33" s="30" t="s">
        <v>30</v>
      </c>
      <c r="C33" s="28">
        <v>1</v>
      </c>
      <c r="D33" s="28" t="s">
        <v>27</v>
      </c>
      <c r="E33" s="29"/>
      <c r="F33" s="9">
        <f t="shared" si="1"/>
        <v>0</v>
      </c>
    </row>
    <row r="34" spans="2:6" ht="14.25" customHeight="1" thickBot="1">
      <c r="B34" s="31" t="s">
        <v>4</v>
      </c>
      <c r="C34" s="32"/>
      <c r="D34" s="32"/>
      <c r="E34" s="33"/>
      <c r="F34" s="34">
        <f>SUM(F21:F33)</f>
        <v>0</v>
      </c>
    </row>
    <row r="35" spans="3:6" ht="14.25" customHeight="1" thickBot="1">
      <c r="C35" s="51"/>
      <c r="D35" s="51"/>
      <c r="E35" s="36"/>
      <c r="F35" s="36"/>
    </row>
    <row r="36" spans="2:6" ht="14.25" customHeight="1" thickBot="1">
      <c r="B36" s="18" t="s">
        <v>31</v>
      </c>
      <c r="C36" s="16"/>
      <c r="D36" s="16"/>
      <c r="E36" s="17"/>
      <c r="F36" s="17"/>
    </row>
    <row r="37" spans="2:6" ht="14.25" customHeight="1">
      <c r="B37" s="22" t="s">
        <v>32</v>
      </c>
      <c r="C37" s="24">
        <v>66</v>
      </c>
      <c r="D37" s="24" t="s">
        <v>6</v>
      </c>
      <c r="E37" s="25"/>
      <c r="F37" s="9">
        <f aca="true" t="shared" si="2" ref="F37:F44">E37*C37</f>
        <v>0</v>
      </c>
    </row>
    <row r="38" spans="2:6" ht="14.25" customHeight="1">
      <c r="B38" s="26" t="s">
        <v>18</v>
      </c>
      <c r="C38" s="28">
        <v>66</v>
      </c>
      <c r="D38" s="28" t="s">
        <v>6</v>
      </c>
      <c r="E38" s="29"/>
      <c r="F38" s="9">
        <f t="shared" si="2"/>
        <v>0</v>
      </c>
    </row>
    <row r="39" spans="2:6" ht="14.25" customHeight="1">
      <c r="B39" s="26" t="s">
        <v>33</v>
      </c>
      <c r="C39" s="28">
        <v>66</v>
      </c>
      <c r="D39" s="28" t="s">
        <v>6</v>
      </c>
      <c r="E39" s="29"/>
      <c r="F39" s="9">
        <f t="shared" si="2"/>
        <v>0</v>
      </c>
    </row>
    <row r="40" spans="2:6" ht="14.25" customHeight="1">
      <c r="B40" s="26" t="s">
        <v>54</v>
      </c>
      <c r="C40" s="28">
        <v>1</v>
      </c>
      <c r="D40" s="28" t="s">
        <v>13</v>
      </c>
      <c r="E40" s="29"/>
      <c r="F40" s="9">
        <f t="shared" si="2"/>
        <v>0</v>
      </c>
    </row>
    <row r="41" spans="2:6" ht="14.25" customHeight="1">
      <c r="B41" s="30" t="s">
        <v>26</v>
      </c>
      <c r="C41" s="28">
        <v>1</v>
      </c>
      <c r="D41" s="28" t="s">
        <v>27</v>
      </c>
      <c r="E41" s="29"/>
      <c r="F41" s="9">
        <f t="shared" si="2"/>
        <v>0</v>
      </c>
    </row>
    <row r="42" spans="2:6" ht="14.25" customHeight="1">
      <c r="B42" s="30" t="s">
        <v>28</v>
      </c>
      <c r="C42" s="28">
        <v>1</v>
      </c>
      <c r="D42" s="28" t="s">
        <v>27</v>
      </c>
      <c r="E42" s="29"/>
      <c r="F42" s="9">
        <f t="shared" si="2"/>
        <v>0</v>
      </c>
    </row>
    <row r="43" spans="2:6" ht="14.25" customHeight="1">
      <c r="B43" s="30" t="s">
        <v>29</v>
      </c>
      <c r="C43" s="28">
        <v>1</v>
      </c>
      <c r="D43" s="28" t="s">
        <v>27</v>
      </c>
      <c r="E43" s="29"/>
      <c r="F43" s="9">
        <f t="shared" si="2"/>
        <v>0</v>
      </c>
    </row>
    <row r="44" spans="2:6" ht="14.25" customHeight="1">
      <c r="B44" s="30" t="s">
        <v>30</v>
      </c>
      <c r="C44" s="28">
        <v>1</v>
      </c>
      <c r="D44" s="28" t="s">
        <v>27</v>
      </c>
      <c r="E44" s="29"/>
      <c r="F44" s="9">
        <f t="shared" si="2"/>
        <v>0</v>
      </c>
    </row>
    <row r="45" spans="2:6" ht="14.25" customHeight="1" thickBot="1">
      <c r="B45" s="37" t="s">
        <v>4</v>
      </c>
      <c r="C45" s="32"/>
      <c r="D45" s="32"/>
      <c r="E45" s="38"/>
      <c r="F45" s="34">
        <f>SUM(F37:F44)</f>
        <v>0</v>
      </c>
    </row>
    <row r="46" spans="3:6" ht="14.25" customHeight="1" thickBot="1">
      <c r="C46" s="51"/>
      <c r="D46" s="51"/>
      <c r="E46" s="36"/>
      <c r="F46" s="36"/>
    </row>
    <row r="47" spans="2:6" ht="14.25" customHeight="1" thickBot="1">
      <c r="B47" s="64" t="s">
        <v>34</v>
      </c>
      <c r="C47" s="65"/>
      <c r="D47" s="65"/>
      <c r="E47" s="66"/>
      <c r="F47" s="66"/>
    </row>
    <row r="48" spans="2:6" ht="14.25" customHeight="1">
      <c r="B48" s="67" t="s">
        <v>35</v>
      </c>
      <c r="C48" s="68"/>
      <c r="D48" s="68"/>
      <c r="E48" s="69"/>
      <c r="F48" s="70"/>
    </row>
    <row r="49" spans="2:6" ht="14.25" customHeight="1">
      <c r="B49" s="71" t="s">
        <v>36</v>
      </c>
      <c r="C49" s="7">
        <v>20</v>
      </c>
      <c r="D49" s="7" t="s">
        <v>6</v>
      </c>
      <c r="E49" s="8"/>
      <c r="F49" s="72">
        <f aca="true" t="shared" si="3" ref="F49:F53">E49*C49</f>
        <v>0</v>
      </c>
    </row>
    <row r="50" spans="2:6" ht="14.25" customHeight="1">
      <c r="B50" s="71" t="s">
        <v>37</v>
      </c>
      <c r="C50" s="7">
        <v>20</v>
      </c>
      <c r="D50" s="7" t="s">
        <v>38</v>
      </c>
      <c r="E50" s="8"/>
      <c r="F50" s="72">
        <f t="shared" si="3"/>
        <v>0</v>
      </c>
    </row>
    <row r="51" spans="2:6" ht="14.25" customHeight="1">
      <c r="B51" s="71" t="s">
        <v>39</v>
      </c>
      <c r="C51" s="7">
        <v>1</v>
      </c>
      <c r="D51" s="7" t="s">
        <v>13</v>
      </c>
      <c r="E51" s="8"/>
      <c r="F51" s="72">
        <f t="shared" si="3"/>
        <v>0</v>
      </c>
    </row>
    <row r="52" spans="2:6" ht="14.25" customHeight="1">
      <c r="B52" s="71" t="s">
        <v>40</v>
      </c>
      <c r="C52" s="7">
        <v>6</v>
      </c>
      <c r="D52" s="7" t="s">
        <v>13</v>
      </c>
      <c r="E52" s="8"/>
      <c r="F52" s="72">
        <f t="shared" si="3"/>
        <v>0</v>
      </c>
    </row>
    <row r="53" spans="2:6" ht="14.25" customHeight="1">
      <c r="B53" s="71" t="s">
        <v>41</v>
      </c>
      <c r="C53" s="60">
        <v>1</v>
      </c>
      <c r="D53" s="60" t="s">
        <v>13</v>
      </c>
      <c r="E53" s="61"/>
      <c r="F53" s="73">
        <f t="shared" si="3"/>
        <v>0</v>
      </c>
    </row>
    <row r="54" spans="2:6" ht="14.25" customHeight="1">
      <c r="B54" s="74" t="s">
        <v>42</v>
      </c>
      <c r="C54" s="80"/>
      <c r="D54" s="81"/>
      <c r="E54" s="82"/>
      <c r="F54" s="83"/>
    </row>
    <row r="55" spans="2:6" ht="14.25" customHeight="1">
      <c r="B55" s="71" t="s">
        <v>43</v>
      </c>
      <c r="C55" s="62">
        <v>20</v>
      </c>
      <c r="D55" s="62" t="s">
        <v>6</v>
      </c>
      <c r="E55" s="63"/>
      <c r="F55" s="75">
        <f aca="true" t="shared" si="4" ref="F55:F63">E55*C55</f>
        <v>0</v>
      </c>
    </row>
    <row r="56" spans="2:6" ht="14.25" customHeight="1">
      <c r="B56" s="71" t="s">
        <v>41</v>
      </c>
      <c r="C56" s="7">
        <v>20</v>
      </c>
      <c r="D56" s="7" t="s">
        <v>6</v>
      </c>
      <c r="E56" s="8"/>
      <c r="F56" s="72">
        <f t="shared" si="4"/>
        <v>0</v>
      </c>
    </row>
    <row r="57" spans="2:6" ht="14.25" customHeight="1">
      <c r="B57" s="71" t="s">
        <v>44</v>
      </c>
      <c r="C57" s="7">
        <v>20</v>
      </c>
      <c r="D57" s="7" t="s">
        <v>6</v>
      </c>
      <c r="E57" s="8"/>
      <c r="F57" s="72">
        <f t="shared" si="4"/>
        <v>0</v>
      </c>
    </row>
    <row r="58" spans="2:6" ht="14.25" customHeight="1">
      <c r="B58" s="71" t="s">
        <v>8</v>
      </c>
      <c r="C58" s="7">
        <v>20</v>
      </c>
      <c r="D58" s="7" t="s">
        <v>6</v>
      </c>
      <c r="E58" s="8"/>
      <c r="F58" s="72">
        <f t="shared" si="4"/>
        <v>0</v>
      </c>
    </row>
    <row r="59" spans="2:6" ht="14.25" customHeight="1">
      <c r="B59" s="71" t="s">
        <v>41</v>
      </c>
      <c r="C59" s="7">
        <v>20</v>
      </c>
      <c r="D59" s="7" t="s">
        <v>6</v>
      </c>
      <c r="E59" s="8"/>
      <c r="F59" s="72">
        <f t="shared" si="4"/>
        <v>0</v>
      </c>
    </row>
    <row r="60" spans="2:6" ht="14.25" customHeight="1">
      <c r="B60" s="71" t="s">
        <v>45</v>
      </c>
      <c r="C60" s="7">
        <v>20</v>
      </c>
      <c r="D60" s="7" t="s">
        <v>6</v>
      </c>
      <c r="E60" s="8"/>
      <c r="F60" s="72">
        <f t="shared" si="4"/>
        <v>0</v>
      </c>
    </row>
    <row r="61" spans="2:6" ht="14.25" customHeight="1">
      <c r="B61" s="71" t="s">
        <v>46</v>
      </c>
      <c r="C61" s="7">
        <v>20</v>
      </c>
      <c r="D61" s="7" t="s">
        <v>38</v>
      </c>
      <c r="E61" s="8"/>
      <c r="F61" s="72">
        <f t="shared" si="4"/>
        <v>0</v>
      </c>
    </row>
    <row r="62" spans="2:6" ht="14.25" customHeight="1">
      <c r="B62" s="71" t="s">
        <v>15</v>
      </c>
      <c r="C62" s="7">
        <v>1</v>
      </c>
      <c r="D62" s="7" t="s">
        <v>27</v>
      </c>
      <c r="E62" s="8"/>
      <c r="F62" s="72">
        <f t="shared" si="4"/>
        <v>0</v>
      </c>
    </row>
    <row r="63" spans="2:6" ht="14.25" customHeight="1">
      <c r="B63" s="71" t="s">
        <v>47</v>
      </c>
      <c r="C63" s="7">
        <v>1</v>
      </c>
      <c r="D63" s="7" t="s">
        <v>27</v>
      </c>
      <c r="E63" s="8"/>
      <c r="F63" s="72">
        <f t="shared" si="4"/>
        <v>0</v>
      </c>
    </row>
    <row r="64" spans="2:6" ht="14.25" customHeight="1" thickBot="1">
      <c r="B64" s="76" t="s">
        <v>4</v>
      </c>
      <c r="C64" s="77"/>
      <c r="D64" s="77"/>
      <c r="E64" s="78"/>
      <c r="F64" s="79">
        <f>SUM(F48:F63)</f>
        <v>0</v>
      </c>
    </row>
    <row r="65" spans="1:7" ht="14.25" customHeight="1" thickBot="1">
      <c r="A65" s="40"/>
      <c r="B65" s="10"/>
      <c r="C65" s="41"/>
      <c r="D65" s="41"/>
      <c r="E65" s="42"/>
      <c r="F65" s="43"/>
      <c r="G65" s="40"/>
    </row>
    <row r="66" spans="2:6" ht="14.25" customHeight="1">
      <c r="B66" s="44" t="s">
        <v>4</v>
      </c>
      <c r="C66" s="41"/>
      <c r="D66" s="41"/>
      <c r="E66" s="42"/>
      <c r="F66" s="45">
        <f>F64+F45+F34+F18</f>
        <v>0</v>
      </c>
    </row>
    <row r="67" spans="2:6" ht="14.25" customHeight="1">
      <c r="B67" s="46" t="s">
        <v>48</v>
      </c>
      <c r="C67" s="41"/>
      <c r="D67" s="41"/>
      <c r="E67" s="42"/>
      <c r="F67" s="47">
        <f>F66*0.15</f>
        <v>0</v>
      </c>
    </row>
    <row r="68" spans="2:6" ht="14.25" customHeight="1" thickBot="1">
      <c r="B68" s="48" t="s">
        <v>49</v>
      </c>
      <c r="C68" s="41"/>
      <c r="D68" s="41"/>
      <c r="E68" s="42"/>
      <c r="F68" s="49">
        <f>F67+F66</f>
        <v>0</v>
      </c>
    </row>
    <row r="69" ht="14.25" customHeight="1"/>
    <row r="70" spans="2:6" ht="14.25" customHeight="1">
      <c r="B70" s="112" t="s">
        <v>86</v>
      </c>
      <c r="C70" s="110"/>
      <c r="D70" s="110"/>
      <c r="E70" s="110"/>
      <c r="F70" s="110"/>
    </row>
    <row r="71" spans="2:6" ht="14.25" customHeight="1">
      <c r="B71" s="111"/>
      <c r="C71" s="110"/>
      <c r="D71" s="110"/>
      <c r="E71" s="110"/>
      <c r="F71" s="110"/>
    </row>
    <row r="72" spans="2:6" ht="14.25" customHeight="1">
      <c r="B72" s="110"/>
      <c r="C72" s="110"/>
      <c r="D72" s="110"/>
      <c r="E72" s="110"/>
      <c r="F72" s="110"/>
    </row>
    <row r="73" spans="2:6" ht="14.25" customHeight="1">
      <c r="B73" s="110"/>
      <c r="C73" s="110"/>
      <c r="D73" s="110"/>
      <c r="E73" s="110"/>
      <c r="F73" s="110"/>
    </row>
    <row r="74" spans="2:6" ht="14.25" customHeight="1">
      <c r="B74" s="110"/>
      <c r="C74" s="110"/>
      <c r="D74" s="110"/>
      <c r="E74" s="110"/>
      <c r="F74" s="110"/>
    </row>
    <row r="75" ht="14.25" customHeight="1"/>
    <row r="76" ht="14.25" customHeight="1"/>
    <row r="77" ht="14.25" customHeight="1"/>
    <row r="78" spans="2:4" ht="14.25" customHeight="1">
      <c r="B78" s="50"/>
      <c r="C78" s="113"/>
      <c r="D78" s="11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sheet="1" objects="1" scenarios="1"/>
  <protectedRanges>
    <protectedRange sqref="B70:F74" name="Oblast6"/>
    <protectedRange sqref="E49:E53" name="Oblast4"/>
    <protectedRange sqref="E21:E33" name="Oblast2"/>
    <protectedRange sqref="E8:E17" name="Oblast1"/>
    <protectedRange sqref="E37:E44" name="Oblast3"/>
    <protectedRange sqref="E55:E63" name="Oblast5"/>
  </protectedRanges>
  <mergeCells count="1">
    <mergeCell ref="C78:D78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H78"/>
  <sheetViews>
    <sheetView workbookViewId="0" topLeftCell="A49">
      <selection activeCell="E23" sqref="E23:E26"/>
    </sheetView>
  </sheetViews>
  <sheetFormatPr defaultColWidth="14.421875" defaultRowHeight="15" customHeight="1"/>
  <cols>
    <col min="1" max="1" width="2.8515625" style="55" customWidth="1"/>
    <col min="2" max="2" width="50.8515625" style="55" customWidth="1"/>
    <col min="3" max="4" width="8.421875" style="55" customWidth="1"/>
    <col min="5" max="5" width="12.140625" style="55" customWidth="1"/>
    <col min="6" max="6" width="12.8515625" style="55" customWidth="1"/>
    <col min="7" max="26" width="8.7109375" style="55" customWidth="1"/>
    <col min="27" max="16384" width="14.421875" style="55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67</v>
      </c>
      <c r="C4" s="56"/>
      <c r="D4" s="57"/>
    </row>
    <row r="5" ht="14.25" customHeight="1" thickBot="1">
      <c r="B5" s="1"/>
    </row>
    <row r="6" ht="14.25" customHeight="1" thickBot="1">
      <c r="B6" s="39" t="s">
        <v>68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5" t="s">
        <v>5</v>
      </c>
      <c r="C8" s="7">
        <v>15</v>
      </c>
      <c r="D8" s="7" t="s">
        <v>6</v>
      </c>
      <c r="E8" s="8"/>
      <c r="F8" s="9">
        <f aca="true" t="shared" si="0" ref="F8:F17">E8*C8</f>
        <v>0</v>
      </c>
      <c r="H8" s="10"/>
    </row>
    <row r="9" spans="2:6" ht="14.25" customHeight="1">
      <c r="B9" s="5" t="s">
        <v>7</v>
      </c>
      <c r="C9" s="7">
        <v>10</v>
      </c>
      <c r="D9" s="7" t="s">
        <v>6</v>
      </c>
      <c r="E9" s="8"/>
      <c r="F9" s="9">
        <f t="shared" si="0"/>
        <v>0</v>
      </c>
    </row>
    <row r="10" spans="2:6" ht="14.25" customHeight="1">
      <c r="B10" s="5" t="s">
        <v>8</v>
      </c>
      <c r="C10" s="7">
        <v>15</v>
      </c>
      <c r="D10" s="7" t="s">
        <v>6</v>
      </c>
      <c r="E10" s="8"/>
      <c r="F10" s="9">
        <f t="shared" si="0"/>
        <v>0</v>
      </c>
    </row>
    <row r="11" spans="2:6" ht="14.25" customHeight="1">
      <c r="B11" s="5" t="s">
        <v>9</v>
      </c>
      <c r="C11" s="7">
        <v>10</v>
      </c>
      <c r="D11" s="7" t="s">
        <v>6</v>
      </c>
      <c r="E11" s="8"/>
      <c r="F11" s="9">
        <f t="shared" si="0"/>
        <v>0</v>
      </c>
    </row>
    <row r="12" spans="2:6" ht="14.25" customHeight="1">
      <c r="B12" s="5" t="s">
        <v>10</v>
      </c>
      <c r="C12" s="7">
        <v>15</v>
      </c>
      <c r="D12" s="7" t="s">
        <v>6</v>
      </c>
      <c r="E12" s="8"/>
      <c r="F12" s="9">
        <f t="shared" si="0"/>
        <v>0</v>
      </c>
    </row>
    <row r="13" spans="2:6" ht="14.25" customHeight="1">
      <c r="B13" s="5" t="s">
        <v>11</v>
      </c>
      <c r="C13" s="7">
        <v>15</v>
      </c>
      <c r="D13" s="7" t="s">
        <v>6</v>
      </c>
      <c r="E13" s="8"/>
      <c r="F13" s="9">
        <f t="shared" si="0"/>
        <v>0</v>
      </c>
    </row>
    <row r="14" spans="2:6" ht="14.25" customHeight="1">
      <c r="B14" s="5" t="s">
        <v>12</v>
      </c>
      <c r="C14" s="7">
        <v>2</v>
      </c>
      <c r="D14" s="7" t="s">
        <v>6</v>
      </c>
      <c r="E14" s="8"/>
      <c r="F14" s="9">
        <f t="shared" si="0"/>
        <v>0</v>
      </c>
    </row>
    <row r="15" spans="2:6" ht="14.25" customHeight="1">
      <c r="B15" s="30" t="s">
        <v>56</v>
      </c>
      <c r="C15" s="7">
        <v>1</v>
      </c>
      <c r="D15" s="59" t="s">
        <v>27</v>
      </c>
      <c r="E15" s="8"/>
      <c r="F15" s="9">
        <f t="shared" si="0"/>
        <v>0</v>
      </c>
    </row>
    <row r="16" spans="2:6" ht="14.25" customHeight="1">
      <c r="B16" s="5" t="s">
        <v>14</v>
      </c>
      <c r="C16" s="7">
        <v>1</v>
      </c>
      <c r="D16" s="59" t="s">
        <v>27</v>
      </c>
      <c r="E16" s="8"/>
      <c r="F16" s="9">
        <f t="shared" si="0"/>
        <v>0</v>
      </c>
    </row>
    <row r="17" spans="2:6" ht="14.25" customHeight="1">
      <c r="B17" s="5" t="s">
        <v>15</v>
      </c>
      <c r="C17" s="7">
        <v>1</v>
      </c>
      <c r="D17" s="59" t="s">
        <v>27</v>
      </c>
      <c r="E17" s="8"/>
      <c r="F17" s="9">
        <f t="shared" si="0"/>
        <v>0</v>
      </c>
    </row>
    <row r="18" spans="2:6" ht="14.25" customHeight="1" thickBot="1">
      <c r="B18" s="11" t="s">
        <v>4</v>
      </c>
      <c r="C18" s="12"/>
      <c r="D18" s="12"/>
      <c r="E18" s="13"/>
      <c r="F18" s="14">
        <f>SUM(F8:F17)</f>
        <v>0</v>
      </c>
    </row>
    <row r="19" spans="2:6" ht="14.25" customHeight="1" thickBot="1">
      <c r="B19" s="15"/>
      <c r="C19" s="16"/>
      <c r="D19" s="16"/>
      <c r="E19" s="17"/>
      <c r="F19" s="17"/>
    </row>
    <row r="20" spans="2:6" ht="14.25" customHeight="1" thickBot="1">
      <c r="B20" s="18" t="s">
        <v>16</v>
      </c>
      <c r="C20" s="19"/>
      <c r="D20" s="19"/>
      <c r="E20" s="20"/>
      <c r="F20" s="21"/>
    </row>
    <row r="21" spans="2:6" ht="14.25" customHeight="1" thickBot="1">
      <c r="B21" s="22" t="s">
        <v>17</v>
      </c>
      <c r="C21" s="24">
        <v>48</v>
      </c>
      <c r="D21" s="24" t="s">
        <v>6</v>
      </c>
      <c r="E21" s="25"/>
      <c r="F21" s="9">
        <f aca="true" t="shared" si="1" ref="F21:F33">E21*C21</f>
        <v>0</v>
      </c>
    </row>
    <row r="22" spans="2:6" ht="14.25" customHeight="1">
      <c r="B22" s="26" t="s">
        <v>18</v>
      </c>
      <c r="C22" s="24">
        <v>48</v>
      </c>
      <c r="D22" s="28" t="s">
        <v>6</v>
      </c>
      <c r="E22" s="29"/>
      <c r="F22" s="9">
        <f t="shared" si="1"/>
        <v>0</v>
      </c>
    </row>
    <row r="23" spans="2:6" ht="14.25" customHeight="1">
      <c r="B23" s="26" t="s">
        <v>19</v>
      </c>
      <c r="C23" s="28">
        <v>15</v>
      </c>
      <c r="D23" s="28" t="s">
        <v>6</v>
      </c>
      <c r="E23" s="29"/>
      <c r="F23" s="9">
        <f t="shared" si="1"/>
        <v>0</v>
      </c>
    </row>
    <row r="24" spans="2:6" ht="14.25" customHeight="1">
      <c r="B24" s="26" t="s">
        <v>20</v>
      </c>
      <c r="C24" s="28">
        <v>48</v>
      </c>
      <c r="D24" s="28" t="s">
        <v>6</v>
      </c>
      <c r="E24" s="29"/>
      <c r="F24" s="9">
        <f t="shared" si="1"/>
        <v>0</v>
      </c>
    </row>
    <row r="25" spans="2:6" ht="14.25" customHeight="1">
      <c r="B25" s="26" t="s">
        <v>21</v>
      </c>
      <c r="C25" s="28">
        <v>48</v>
      </c>
      <c r="D25" s="28" t="s">
        <v>6</v>
      </c>
      <c r="E25" s="29"/>
      <c r="F25" s="9">
        <f t="shared" si="1"/>
        <v>0</v>
      </c>
    </row>
    <row r="26" spans="2:6" ht="14.25" customHeight="1">
      <c r="B26" s="26" t="s">
        <v>22</v>
      </c>
      <c r="C26" s="28">
        <v>48</v>
      </c>
      <c r="D26" s="28" t="s">
        <v>6</v>
      </c>
      <c r="E26" s="29"/>
      <c r="F26" s="9">
        <f t="shared" si="1"/>
        <v>0</v>
      </c>
    </row>
    <row r="27" spans="2:6" ht="14.25" customHeight="1">
      <c r="B27" s="26" t="s">
        <v>23</v>
      </c>
      <c r="C27" s="28">
        <v>1</v>
      </c>
      <c r="D27" s="28" t="s">
        <v>13</v>
      </c>
      <c r="E27" s="29"/>
      <c r="F27" s="9">
        <f t="shared" si="1"/>
        <v>0</v>
      </c>
    </row>
    <row r="28" spans="2:6" ht="14.25" customHeight="1">
      <c r="B28" s="26" t="s">
        <v>24</v>
      </c>
      <c r="C28" s="28">
        <v>1</v>
      </c>
      <c r="D28" s="28" t="s">
        <v>13</v>
      </c>
      <c r="E28" s="29"/>
      <c r="F28" s="9">
        <f t="shared" si="1"/>
        <v>0</v>
      </c>
    </row>
    <row r="29" spans="2:6" ht="14.25" customHeight="1">
      <c r="B29" s="26" t="s">
        <v>25</v>
      </c>
      <c r="C29" s="28">
        <v>1</v>
      </c>
      <c r="D29" s="28" t="s">
        <v>13</v>
      </c>
      <c r="E29" s="29"/>
      <c r="F29" s="9">
        <f t="shared" si="1"/>
        <v>0</v>
      </c>
    </row>
    <row r="30" spans="2:6" ht="14.25" customHeight="1">
      <c r="B30" s="30" t="s">
        <v>26</v>
      </c>
      <c r="C30" s="28">
        <v>1</v>
      </c>
      <c r="D30" s="28" t="s">
        <v>27</v>
      </c>
      <c r="E30" s="29"/>
      <c r="F30" s="9">
        <f t="shared" si="1"/>
        <v>0</v>
      </c>
    </row>
    <row r="31" spans="2:6" ht="14.25" customHeight="1">
      <c r="B31" s="30" t="s">
        <v>28</v>
      </c>
      <c r="C31" s="28">
        <v>1</v>
      </c>
      <c r="D31" s="28" t="s">
        <v>27</v>
      </c>
      <c r="E31" s="29"/>
      <c r="F31" s="9">
        <f t="shared" si="1"/>
        <v>0</v>
      </c>
    </row>
    <row r="32" spans="2:6" ht="14.25" customHeight="1">
      <c r="B32" s="30" t="s">
        <v>29</v>
      </c>
      <c r="C32" s="28">
        <v>1</v>
      </c>
      <c r="D32" s="28" t="s">
        <v>27</v>
      </c>
      <c r="E32" s="29"/>
      <c r="F32" s="9">
        <f t="shared" si="1"/>
        <v>0</v>
      </c>
    </row>
    <row r="33" spans="2:6" ht="14.25" customHeight="1">
      <c r="B33" s="30" t="s">
        <v>30</v>
      </c>
      <c r="C33" s="28">
        <v>1</v>
      </c>
      <c r="D33" s="28" t="s">
        <v>27</v>
      </c>
      <c r="E33" s="29"/>
      <c r="F33" s="9">
        <f t="shared" si="1"/>
        <v>0</v>
      </c>
    </row>
    <row r="34" spans="2:6" ht="14.25" customHeight="1" thickBot="1">
      <c r="B34" s="31" t="s">
        <v>4</v>
      </c>
      <c r="C34" s="32"/>
      <c r="D34" s="32"/>
      <c r="E34" s="33"/>
      <c r="F34" s="34">
        <f>SUM(F21:F33)</f>
        <v>0</v>
      </c>
    </row>
    <row r="35" spans="3:6" ht="14.25" customHeight="1" thickBot="1">
      <c r="C35" s="54"/>
      <c r="D35" s="54"/>
      <c r="E35" s="36"/>
      <c r="F35" s="36"/>
    </row>
    <row r="36" spans="2:6" ht="14.25" customHeight="1" thickBot="1">
      <c r="B36" s="18" t="s">
        <v>31</v>
      </c>
      <c r="C36" s="16"/>
      <c r="D36" s="16"/>
      <c r="E36" s="17"/>
      <c r="F36" s="17"/>
    </row>
    <row r="37" spans="2:6" ht="14.25" customHeight="1">
      <c r="B37" s="22" t="s">
        <v>32</v>
      </c>
      <c r="C37" s="24">
        <v>48</v>
      </c>
      <c r="D37" s="24" t="s">
        <v>6</v>
      </c>
      <c r="E37" s="25"/>
      <c r="F37" s="9">
        <f aca="true" t="shared" si="2" ref="F37:F44">E37*C37</f>
        <v>0</v>
      </c>
    </row>
    <row r="38" spans="2:6" ht="14.25" customHeight="1">
      <c r="B38" s="26" t="s">
        <v>18</v>
      </c>
      <c r="C38" s="28">
        <v>48</v>
      </c>
      <c r="D38" s="28" t="s">
        <v>6</v>
      </c>
      <c r="E38" s="29"/>
      <c r="F38" s="9">
        <f t="shared" si="2"/>
        <v>0</v>
      </c>
    </row>
    <row r="39" spans="2:6" ht="14.25" customHeight="1">
      <c r="B39" s="26" t="s">
        <v>33</v>
      </c>
      <c r="C39" s="28">
        <v>48</v>
      </c>
      <c r="D39" s="28" t="s">
        <v>6</v>
      </c>
      <c r="E39" s="29"/>
      <c r="F39" s="9">
        <f t="shared" si="2"/>
        <v>0</v>
      </c>
    </row>
    <row r="40" spans="2:6" ht="14.25" customHeight="1">
      <c r="B40" s="26" t="s">
        <v>54</v>
      </c>
      <c r="C40" s="28">
        <v>1</v>
      </c>
      <c r="D40" s="28" t="s">
        <v>13</v>
      </c>
      <c r="E40" s="29"/>
      <c r="F40" s="9">
        <f t="shared" si="2"/>
        <v>0</v>
      </c>
    </row>
    <row r="41" spans="2:6" ht="14.25" customHeight="1">
      <c r="B41" s="30" t="s">
        <v>26</v>
      </c>
      <c r="C41" s="28">
        <v>1</v>
      </c>
      <c r="D41" s="28" t="s">
        <v>27</v>
      </c>
      <c r="E41" s="29"/>
      <c r="F41" s="9">
        <f t="shared" si="2"/>
        <v>0</v>
      </c>
    </row>
    <row r="42" spans="2:6" ht="14.25" customHeight="1">
      <c r="B42" s="30" t="s">
        <v>28</v>
      </c>
      <c r="C42" s="28">
        <v>1</v>
      </c>
      <c r="D42" s="28" t="s">
        <v>27</v>
      </c>
      <c r="E42" s="29"/>
      <c r="F42" s="9">
        <f t="shared" si="2"/>
        <v>0</v>
      </c>
    </row>
    <row r="43" spans="2:6" ht="14.25" customHeight="1">
      <c r="B43" s="30" t="s">
        <v>29</v>
      </c>
      <c r="C43" s="28">
        <v>1</v>
      </c>
      <c r="D43" s="28" t="s">
        <v>27</v>
      </c>
      <c r="E43" s="29"/>
      <c r="F43" s="9">
        <f t="shared" si="2"/>
        <v>0</v>
      </c>
    </row>
    <row r="44" spans="2:6" ht="14.25" customHeight="1">
      <c r="B44" s="30" t="s">
        <v>30</v>
      </c>
      <c r="C44" s="28">
        <v>1</v>
      </c>
      <c r="D44" s="28" t="s">
        <v>27</v>
      </c>
      <c r="E44" s="29"/>
      <c r="F44" s="9">
        <f t="shared" si="2"/>
        <v>0</v>
      </c>
    </row>
    <row r="45" spans="2:6" ht="14.25" customHeight="1" thickBot="1">
      <c r="B45" s="37" t="s">
        <v>4</v>
      </c>
      <c r="C45" s="32"/>
      <c r="D45" s="32"/>
      <c r="E45" s="38"/>
      <c r="F45" s="34">
        <f>SUM(F37:F44)</f>
        <v>0</v>
      </c>
    </row>
    <row r="46" spans="3:6" ht="14.25" customHeight="1" thickBot="1">
      <c r="C46" s="54"/>
      <c r="D46" s="54"/>
      <c r="E46" s="36"/>
      <c r="F46" s="36"/>
    </row>
    <row r="47" spans="2:6" ht="14.25" customHeight="1" thickBot="1">
      <c r="B47" s="64" t="s">
        <v>34</v>
      </c>
      <c r="C47" s="65"/>
      <c r="D47" s="65"/>
      <c r="E47" s="66"/>
      <c r="F47" s="66"/>
    </row>
    <row r="48" spans="2:6" ht="14.25" customHeight="1">
      <c r="B48" s="67" t="s">
        <v>35</v>
      </c>
      <c r="C48" s="68"/>
      <c r="D48" s="68"/>
      <c r="E48" s="69"/>
      <c r="F48" s="70"/>
    </row>
    <row r="49" spans="2:6" ht="14.25" customHeight="1">
      <c r="B49" s="71" t="s">
        <v>36</v>
      </c>
      <c r="C49" s="7">
        <v>15</v>
      </c>
      <c r="D49" s="7" t="s">
        <v>6</v>
      </c>
      <c r="E49" s="8"/>
      <c r="F49" s="72">
        <f aca="true" t="shared" si="3" ref="F49:F53">E49*C49</f>
        <v>0</v>
      </c>
    </row>
    <row r="50" spans="2:6" ht="14.25" customHeight="1">
      <c r="B50" s="71" t="s">
        <v>37</v>
      </c>
      <c r="C50" s="7">
        <v>18</v>
      </c>
      <c r="D50" s="7" t="s">
        <v>38</v>
      </c>
      <c r="E50" s="8"/>
      <c r="F50" s="72">
        <f t="shared" si="3"/>
        <v>0</v>
      </c>
    </row>
    <row r="51" spans="2:6" ht="14.25" customHeight="1">
      <c r="B51" s="71" t="s">
        <v>39</v>
      </c>
      <c r="C51" s="7">
        <v>1</v>
      </c>
      <c r="D51" s="7" t="s">
        <v>13</v>
      </c>
      <c r="E51" s="8"/>
      <c r="F51" s="72">
        <f t="shared" si="3"/>
        <v>0</v>
      </c>
    </row>
    <row r="52" spans="2:6" ht="14.25" customHeight="1">
      <c r="B52" s="71" t="s">
        <v>40</v>
      </c>
      <c r="C52" s="7">
        <v>6</v>
      </c>
      <c r="D52" s="7" t="s">
        <v>13</v>
      </c>
      <c r="E52" s="8"/>
      <c r="F52" s="72">
        <f t="shared" si="3"/>
        <v>0</v>
      </c>
    </row>
    <row r="53" spans="2:6" ht="14.25" customHeight="1">
      <c r="B53" s="71" t="s">
        <v>41</v>
      </c>
      <c r="C53" s="60">
        <v>1</v>
      </c>
      <c r="D53" s="60" t="s">
        <v>13</v>
      </c>
      <c r="E53" s="61"/>
      <c r="F53" s="73">
        <f t="shared" si="3"/>
        <v>0</v>
      </c>
    </row>
    <row r="54" spans="2:6" ht="14.25" customHeight="1">
      <c r="B54" s="74" t="s">
        <v>42</v>
      </c>
      <c r="C54" s="80"/>
      <c r="D54" s="81"/>
      <c r="E54" s="82"/>
      <c r="F54" s="83"/>
    </row>
    <row r="55" spans="2:6" ht="14.25" customHeight="1">
      <c r="B55" s="71" t="s">
        <v>43</v>
      </c>
      <c r="C55" s="62">
        <v>15</v>
      </c>
      <c r="D55" s="62" t="s">
        <v>6</v>
      </c>
      <c r="E55" s="63"/>
      <c r="F55" s="75">
        <f aca="true" t="shared" si="4" ref="F55:F63">E55*C55</f>
        <v>0</v>
      </c>
    </row>
    <row r="56" spans="2:6" ht="14.25" customHeight="1">
      <c r="B56" s="71" t="s">
        <v>41</v>
      </c>
      <c r="C56" s="7">
        <v>15</v>
      </c>
      <c r="D56" s="7" t="s">
        <v>6</v>
      </c>
      <c r="E56" s="8"/>
      <c r="F56" s="72">
        <f t="shared" si="4"/>
        <v>0</v>
      </c>
    </row>
    <row r="57" spans="2:6" ht="14.25" customHeight="1">
      <c r="B57" s="71" t="s">
        <v>44</v>
      </c>
      <c r="C57" s="7">
        <v>15</v>
      </c>
      <c r="D57" s="7" t="s">
        <v>6</v>
      </c>
      <c r="E57" s="8"/>
      <c r="F57" s="72">
        <f t="shared" si="4"/>
        <v>0</v>
      </c>
    </row>
    <row r="58" spans="2:6" ht="14.25" customHeight="1">
      <c r="B58" s="71" t="s">
        <v>8</v>
      </c>
      <c r="C58" s="7">
        <v>15</v>
      </c>
      <c r="D58" s="7" t="s">
        <v>6</v>
      </c>
      <c r="E58" s="8"/>
      <c r="F58" s="72">
        <f t="shared" si="4"/>
        <v>0</v>
      </c>
    </row>
    <row r="59" spans="2:6" ht="14.25" customHeight="1">
      <c r="B59" s="71" t="s">
        <v>41</v>
      </c>
      <c r="C59" s="7">
        <v>15</v>
      </c>
      <c r="D59" s="7" t="s">
        <v>6</v>
      </c>
      <c r="E59" s="8"/>
      <c r="F59" s="72">
        <f t="shared" si="4"/>
        <v>0</v>
      </c>
    </row>
    <row r="60" spans="2:6" ht="14.25" customHeight="1">
      <c r="B60" s="71" t="s">
        <v>45</v>
      </c>
      <c r="C60" s="7">
        <v>15</v>
      </c>
      <c r="D60" s="7" t="s">
        <v>6</v>
      </c>
      <c r="E60" s="8"/>
      <c r="F60" s="72">
        <f t="shared" si="4"/>
        <v>0</v>
      </c>
    </row>
    <row r="61" spans="2:6" ht="14.25" customHeight="1">
      <c r="B61" s="71" t="s">
        <v>46</v>
      </c>
      <c r="C61" s="7">
        <v>18</v>
      </c>
      <c r="D61" s="7" t="s">
        <v>38</v>
      </c>
      <c r="E61" s="8"/>
      <c r="F61" s="72">
        <f t="shared" si="4"/>
        <v>0</v>
      </c>
    </row>
    <row r="62" spans="2:6" ht="14.25" customHeight="1">
      <c r="B62" s="71" t="s">
        <v>15</v>
      </c>
      <c r="C62" s="7">
        <v>1</v>
      </c>
      <c r="D62" s="7" t="s">
        <v>27</v>
      </c>
      <c r="E62" s="8"/>
      <c r="F62" s="72">
        <f t="shared" si="4"/>
        <v>0</v>
      </c>
    </row>
    <row r="63" spans="2:6" ht="14.25" customHeight="1">
      <c r="B63" s="71" t="s">
        <v>47</v>
      </c>
      <c r="C63" s="7">
        <v>1</v>
      </c>
      <c r="D63" s="7" t="s">
        <v>27</v>
      </c>
      <c r="E63" s="8"/>
      <c r="F63" s="72">
        <f t="shared" si="4"/>
        <v>0</v>
      </c>
    </row>
    <row r="64" spans="2:6" ht="14.25" customHeight="1" thickBot="1">
      <c r="B64" s="76" t="s">
        <v>4</v>
      </c>
      <c r="C64" s="77"/>
      <c r="D64" s="77"/>
      <c r="E64" s="78"/>
      <c r="F64" s="79">
        <f>SUM(F48:F63)</f>
        <v>0</v>
      </c>
    </row>
    <row r="65" spans="1:7" ht="14.25" customHeight="1" thickBot="1">
      <c r="A65" s="40"/>
      <c r="B65" s="10"/>
      <c r="C65" s="41"/>
      <c r="D65" s="41"/>
      <c r="E65" s="42"/>
      <c r="F65" s="43"/>
      <c r="G65" s="40"/>
    </row>
    <row r="66" spans="2:6" ht="14.25" customHeight="1">
      <c r="B66" s="44" t="s">
        <v>4</v>
      </c>
      <c r="C66" s="41"/>
      <c r="D66" s="41"/>
      <c r="E66" s="42"/>
      <c r="F66" s="45">
        <f>F64+F45+F34+F18</f>
        <v>0</v>
      </c>
    </row>
    <row r="67" spans="2:6" ht="14.25" customHeight="1">
      <c r="B67" s="46" t="s">
        <v>48</v>
      </c>
      <c r="C67" s="41"/>
      <c r="D67" s="41"/>
      <c r="E67" s="42"/>
      <c r="F67" s="47">
        <f>F66*0.15</f>
        <v>0</v>
      </c>
    </row>
    <row r="68" spans="2:6" ht="14.25" customHeight="1" thickBot="1">
      <c r="B68" s="48" t="s">
        <v>49</v>
      </c>
      <c r="C68" s="41"/>
      <c r="D68" s="41"/>
      <c r="E68" s="42"/>
      <c r="F68" s="49">
        <f>F67+F66</f>
        <v>0</v>
      </c>
    </row>
    <row r="69" ht="14.25" customHeight="1"/>
    <row r="70" spans="2:6" ht="14.25" customHeight="1">
      <c r="B70" s="112" t="s">
        <v>86</v>
      </c>
      <c r="C70" s="110"/>
      <c r="D70" s="110"/>
      <c r="E70" s="110"/>
      <c r="F70" s="110"/>
    </row>
    <row r="71" spans="2:6" ht="14.25" customHeight="1">
      <c r="B71" s="111"/>
      <c r="C71" s="110"/>
      <c r="D71" s="110"/>
      <c r="E71" s="110"/>
      <c r="F71" s="110"/>
    </row>
    <row r="72" spans="2:6" ht="14.25" customHeight="1">
      <c r="B72" s="110"/>
      <c r="C72" s="110"/>
      <c r="D72" s="110"/>
      <c r="E72" s="110"/>
      <c r="F72" s="110"/>
    </row>
    <row r="73" spans="2:6" ht="14.25" customHeight="1">
      <c r="B73" s="110"/>
      <c r="C73" s="110"/>
      <c r="D73" s="110"/>
      <c r="E73" s="110"/>
      <c r="F73" s="110"/>
    </row>
    <row r="74" spans="2:6" ht="14.25" customHeight="1">
      <c r="B74" s="110"/>
      <c r="C74" s="110"/>
      <c r="D74" s="110"/>
      <c r="E74" s="110"/>
      <c r="F74" s="110"/>
    </row>
    <row r="75" ht="14.25" customHeight="1"/>
    <row r="76" ht="14.25" customHeight="1"/>
    <row r="77" ht="14.25" customHeight="1"/>
    <row r="78" spans="2:4" ht="14.25" customHeight="1">
      <c r="B78" s="50"/>
      <c r="C78" s="113"/>
      <c r="D78" s="114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sheet="1" objects="1" scenarios="1"/>
  <protectedRanges>
    <protectedRange sqref="E55:E63" name="Oblast6"/>
    <protectedRange sqref="E37:E44" name="Oblast4"/>
    <protectedRange sqref="E8:E17" name="Oblast2"/>
    <protectedRange sqref="B70:F74" name="Oblast1"/>
    <protectedRange sqref="E21:E33" name="Oblast3"/>
    <protectedRange sqref="E49:E53" name="Oblast5"/>
  </protectedRanges>
  <mergeCells count="1">
    <mergeCell ref="C78:D78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4:H76"/>
  <sheetViews>
    <sheetView workbookViewId="0" topLeftCell="A40">
      <selection activeCell="E41" sqref="E41"/>
    </sheetView>
  </sheetViews>
  <sheetFormatPr defaultColWidth="14.421875" defaultRowHeight="15" customHeight="1"/>
  <cols>
    <col min="1" max="1" width="2.8515625" style="55" customWidth="1"/>
    <col min="2" max="2" width="50.8515625" style="55" customWidth="1"/>
    <col min="3" max="4" width="8.421875" style="55" customWidth="1"/>
    <col min="5" max="5" width="12.140625" style="55" customWidth="1"/>
    <col min="6" max="6" width="12.8515625" style="55" customWidth="1"/>
    <col min="7" max="26" width="8.7109375" style="55" customWidth="1"/>
    <col min="27" max="16384" width="14.421875" style="55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69</v>
      </c>
      <c r="C4" s="56"/>
      <c r="D4" s="57"/>
    </row>
    <row r="5" ht="14.25" customHeight="1" thickBot="1">
      <c r="B5" s="1"/>
    </row>
    <row r="6" ht="14.25" customHeight="1" thickBot="1">
      <c r="B6" s="39" t="s">
        <v>70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94" t="s">
        <v>71</v>
      </c>
      <c r="C8" s="7">
        <v>57</v>
      </c>
      <c r="D8" s="7" t="s">
        <v>6</v>
      </c>
      <c r="E8" s="8"/>
      <c r="F8" s="9">
        <f aca="true" t="shared" si="0" ref="F8:F17">E8*C8</f>
        <v>0</v>
      </c>
      <c r="H8" s="10"/>
    </row>
    <row r="9" spans="2:6" ht="14.25" customHeight="1">
      <c r="B9" s="5" t="s">
        <v>7</v>
      </c>
      <c r="C9" s="7">
        <v>10</v>
      </c>
      <c r="D9" s="7" t="s">
        <v>6</v>
      </c>
      <c r="E9" s="8"/>
      <c r="F9" s="9">
        <f t="shared" si="0"/>
        <v>0</v>
      </c>
    </row>
    <row r="10" spans="2:6" ht="14.25" customHeight="1">
      <c r="B10" s="5" t="s">
        <v>8</v>
      </c>
      <c r="C10" s="7">
        <v>57</v>
      </c>
      <c r="D10" s="7" t="s">
        <v>6</v>
      </c>
      <c r="E10" s="8"/>
      <c r="F10" s="9">
        <f t="shared" si="0"/>
        <v>0</v>
      </c>
    </row>
    <row r="11" spans="2:6" ht="14.25" customHeight="1">
      <c r="B11" s="5" t="s">
        <v>9</v>
      </c>
      <c r="C11" s="7">
        <v>10</v>
      </c>
      <c r="D11" s="7" t="s">
        <v>6</v>
      </c>
      <c r="E11" s="8"/>
      <c r="F11" s="9">
        <f t="shared" si="0"/>
        <v>0</v>
      </c>
    </row>
    <row r="12" spans="2:6" ht="14.25" customHeight="1">
      <c r="B12" s="5" t="s">
        <v>10</v>
      </c>
      <c r="C12" s="7">
        <v>57</v>
      </c>
      <c r="D12" s="7" t="s">
        <v>6</v>
      </c>
      <c r="E12" s="8"/>
      <c r="F12" s="9">
        <f t="shared" si="0"/>
        <v>0</v>
      </c>
    </row>
    <row r="13" spans="2:6" ht="14.25" customHeight="1">
      <c r="B13" s="5" t="s">
        <v>11</v>
      </c>
      <c r="C13" s="7">
        <v>20</v>
      </c>
      <c r="D13" s="7" t="s">
        <v>6</v>
      </c>
      <c r="E13" s="8"/>
      <c r="F13" s="9">
        <f t="shared" si="0"/>
        <v>0</v>
      </c>
    </row>
    <row r="14" spans="2:6" ht="14.25" customHeight="1">
      <c r="B14" s="5" t="s">
        <v>12</v>
      </c>
      <c r="C14" s="7">
        <v>2</v>
      </c>
      <c r="D14" s="7" t="s">
        <v>6</v>
      </c>
      <c r="E14" s="8"/>
      <c r="F14" s="9">
        <f t="shared" si="0"/>
        <v>0</v>
      </c>
    </row>
    <row r="15" spans="2:6" ht="14.25" customHeight="1">
      <c r="B15" s="30" t="s">
        <v>56</v>
      </c>
      <c r="C15" s="7">
        <v>1</v>
      </c>
      <c r="D15" s="59" t="s">
        <v>27</v>
      </c>
      <c r="E15" s="8"/>
      <c r="F15" s="9">
        <f t="shared" si="0"/>
        <v>0</v>
      </c>
    </row>
    <row r="16" spans="2:6" ht="14.25" customHeight="1">
      <c r="B16" s="5" t="s">
        <v>14</v>
      </c>
      <c r="C16" s="7">
        <v>1</v>
      </c>
      <c r="D16" s="59" t="s">
        <v>27</v>
      </c>
      <c r="E16" s="8"/>
      <c r="F16" s="9">
        <f t="shared" si="0"/>
        <v>0</v>
      </c>
    </row>
    <row r="17" spans="2:6" ht="14.25" customHeight="1">
      <c r="B17" s="5" t="s">
        <v>15</v>
      </c>
      <c r="C17" s="7">
        <v>1</v>
      </c>
      <c r="D17" s="59" t="s">
        <v>27</v>
      </c>
      <c r="E17" s="8"/>
      <c r="F17" s="9">
        <f t="shared" si="0"/>
        <v>0</v>
      </c>
    </row>
    <row r="18" spans="2:6" ht="14.25" customHeight="1" thickBot="1">
      <c r="B18" s="11" t="s">
        <v>4</v>
      </c>
      <c r="C18" s="12"/>
      <c r="D18" s="12"/>
      <c r="E18" s="13"/>
      <c r="F18" s="14">
        <f>SUM(F8:F17)</f>
        <v>0</v>
      </c>
    </row>
    <row r="19" spans="2:6" ht="14.25" customHeight="1" thickBot="1">
      <c r="B19" s="15"/>
      <c r="C19" s="16"/>
      <c r="D19" s="16"/>
      <c r="E19" s="17"/>
      <c r="F19" s="17"/>
    </row>
    <row r="20" spans="2:6" ht="14.25" customHeight="1" thickBot="1">
      <c r="B20" s="18" t="s">
        <v>16</v>
      </c>
      <c r="C20" s="19"/>
      <c r="D20" s="19"/>
      <c r="E20" s="20"/>
      <c r="F20" s="21"/>
    </row>
    <row r="21" spans="2:6" ht="14.25" customHeight="1">
      <c r="B21" s="22" t="s">
        <v>72</v>
      </c>
      <c r="C21" s="24">
        <v>56</v>
      </c>
      <c r="D21" s="24" t="s">
        <v>6</v>
      </c>
      <c r="E21" s="25"/>
      <c r="F21" s="9">
        <f aca="true" t="shared" si="1" ref="F21:F32">E21*C21</f>
        <v>0</v>
      </c>
    </row>
    <row r="22" spans="2:6" ht="14.25" customHeight="1">
      <c r="B22" s="26" t="s">
        <v>73</v>
      </c>
      <c r="C22" s="28">
        <v>45</v>
      </c>
      <c r="D22" s="28" t="s">
        <v>6</v>
      </c>
      <c r="E22" s="29"/>
      <c r="F22" s="9">
        <f t="shared" si="1"/>
        <v>0</v>
      </c>
    </row>
    <row r="23" spans="2:6" ht="14.25" customHeight="1">
      <c r="B23" s="26" t="s">
        <v>74</v>
      </c>
      <c r="C23" s="28">
        <v>100</v>
      </c>
      <c r="D23" s="28" t="s">
        <v>6</v>
      </c>
      <c r="E23" s="29"/>
      <c r="F23" s="9">
        <f t="shared" si="1"/>
        <v>0</v>
      </c>
    </row>
    <row r="24" spans="2:6" ht="14.25" customHeight="1">
      <c r="B24" s="26" t="s">
        <v>75</v>
      </c>
      <c r="C24" s="28">
        <v>100</v>
      </c>
      <c r="D24" s="28" t="s">
        <v>6</v>
      </c>
      <c r="E24" s="29"/>
      <c r="F24" s="9">
        <f t="shared" si="1"/>
        <v>0</v>
      </c>
    </row>
    <row r="25" spans="2:6" ht="14.25" customHeight="1">
      <c r="B25" s="95" t="s">
        <v>76</v>
      </c>
      <c r="C25" s="28">
        <v>50</v>
      </c>
      <c r="D25" s="28" t="s">
        <v>6</v>
      </c>
      <c r="E25" s="29"/>
      <c r="F25" s="9">
        <f t="shared" si="1"/>
        <v>0</v>
      </c>
    </row>
    <row r="26" spans="2:6" ht="14.25" customHeight="1">
      <c r="B26" s="26" t="s">
        <v>77</v>
      </c>
      <c r="C26" s="28">
        <v>100</v>
      </c>
      <c r="D26" s="28" t="s">
        <v>6</v>
      </c>
      <c r="E26" s="29"/>
      <c r="F26" s="9">
        <f t="shared" si="1"/>
        <v>0</v>
      </c>
    </row>
    <row r="27" spans="2:6" ht="14.25" customHeight="1">
      <c r="B27" s="26" t="s">
        <v>78</v>
      </c>
      <c r="C27" s="28">
        <v>20</v>
      </c>
      <c r="D27" s="28" t="s">
        <v>79</v>
      </c>
      <c r="E27" s="29"/>
      <c r="F27" s="9">
        <f t="shared" si="1"/>
        <v>0</v>
      </c>
    </row>
    <row r="28" spans="2:6" ht="14.25" customHeight="1">
      <c r="B28" s="26" t="s">
        <v>80</v>
      </c>
      <c r="C28" s="28">
        <v>100</v>
      </c>
      <c r="D28" s="28" t="s">
        <v>6</v>
      </c>
      <c r="E28" s="29"/>
      <c r="F28" s="9">
        <f t="shared" si="1"/>
        <v>0</v>
      </c>
    </row>
    <row r="29" spans="2:6" ht="14.25" customHeight="1">
      <c r="B29" s="30" t="s">
        <v>81</v>
      </c>
      <c r="C29" s="28">
        <v>1</v>
      </c>
      <c r="D29" s="28" t="s">
        <v>27</v>
      </c>
      <c r="E29" s="29"/>
      <c r="F29" s="9">
        <f t="shared" si="1"/>
        <v>0</v>
      </c>
    </row>
    <row r="30" spans="2:6" ht="14.25" customHeight="1">
      <c r="B30" s="30" t="s">
        <v>56</v>
      </c>
      <c r="C30" s="28">
        <v>1</v>
      </c>
      <c r="D30" s="28" t="s">
        <v>27</v>
      </c>
      <c r="E30" s="29"/>
      <c r="F30" s="9">
        <f t="shared" si="1"/>
        <v>0</v>
      </c>
    </row>
    <row r="31" spans="2:6" ht="14.25" customHeight="1">
      <c r="B31" s="30" t="s">
        <v>29</v>
      </c>
      <c r="C31" s="28">
        <v>1</v>
      </c>
      <c r="D31" s="28" t="s">
        <v>27</v>
      </c>
      <c r="E31" s="29"/>
      <c r="F31" s="9">
        <f t="shared" si="1"/>
        <v>0</v>
      </c>
    </row>
    <row r="32" spans="2:6" ht="14.25" customHeight="1">
      <c r="B32" s="30" t="s">
        <v>82</v>
      </c>
      <c r="C32" s="28">
        <v>1</v>
      </c>
      <c r="D32" s="28" t="s">
        <v>27</v>
      </c>
      <c r="E32" s="29"/>
      <c r="F32" s="9">
        <f t="shared" si="1"/>
        <v>0</v>
      </c>
    </row>
    <row r="33" spans="2:6" ht="14.25" customHeight="1" thickBot="1">
      <c r="B33" s="31" t="s">
        <v>4</v>
      </c>
      <c r="C33" s="32"/>
      <c r="D33" s="32"/>
      <c r="E33" s="33"/>
      <c r="F33" s="34">
        <f>SUM(F21:F32)</f>
        <v>0</v>
      </c>
    </row>
    <row r="34" spans="3:6" ht="14.25" customHeight="1" thickBot="1">
      <c r="C34" s="54"/>
      <c r="D34" s="54"/>
      <c r="E34" s="36"/>
      <c r="F34" s="36"/>
    </row>
    <row r="35" spans="2:6" ht="14.25" customHeight="1" thickBot="1">
      <c r="B35" s="18" t="s">
        <v>31</v>
      </c>
      <c r="C35" s="16"/>
      <c r="D35" s="16"/>
      <c r="E35" s="17"/>
      <c r="F35" s="17"/>
    </row>
    <row r="36" spans="2:6" ht="14.25" customHeight="1" thickBot="1">
      <c r="B36" s="22" t="s">
        <v>83</v>
      </c>
      <c r="C36" s="24">
        <v>100</v>
      </c>
      <c r="D36" s="24" t="s">
        <v>6</v>
      </c>
      <c r="E36" s="25"/>
      <c r="F36" s="9">
        <f aca="true" t="shared" si="2" ref="F36:F42">E36*C36</f>
        <v>0</v>
      </c>
    </row>
    <row r="37" spans="2:6" ht="14.25" customHeight="1" thickBot="1">
      <c r="B37" s="26" t="s">
        <v>84</v>
      </c>
      <c r="C37" s="24">
        <v>100</v>
      </c>
      <c r="D37" s="28" t="s">
        <v>6</v>
      </c>
      <c r="E37" s="29"/>
      <c r="F37" s="9">
        <f t="shared" si="2"/>
        <v>0</v>
      </c>
    </row>
    <row r="38" spans="2:6" ht="14.25" customHeight="1">
      <c r="B38" s="26" t="s">
        <v>85</v>
      </c>
      <c r="C38" s="24">
        <v>100</v>
      </c>
      <c r="D38" s="28" t="s">
        <v>6</v>
      </c>
      <c r="E38" s="29"/>
      <c r="F38" s="9">
        <f t="shared" si="2"/>
        <v>0</v>
      </c>
    </row>
    <row r="39" spans="2:6" ht="14.25" customHeight="1">
      <c r="B39" s="30" t="s">
        <v>81</v>
      </c>
      <c r="C39" s="28">
        <v>1</v>
      </c>
      <c r="D39" s="28" t="s">
        <v>27</v>
      </c>
      <c r="E39" s="29"/>
      <c r="F39" s="9">
        <f t="shared" si="2"/>
        <v>0</v>
      </c>
    </row>
    <row r="40" spans="2:6" ht="14.25" customHeight="1">
      <c r="B40" s="30" t="s">
        <v>56</v>
      </c>
      <c r="C40" s="28">
        <v>1</v>
      </c>
      <c r="D40" s="28" t="s">
        <v>27</v>
      </c>
      <c r="E40" s="29"/>
      <c r="F40" s="9">
        <f t="shared" si="2"/>
        <v>0</v>
      </c>
    </row>
    <row r="41" spans="2:6" ht="14.25" customHeight="1">
      <c r="B41" s="30" t="s">
        <v>29</v>
      </c>
      <c r="C41" s="28">
        <v>1</v>
      </c>
      <c r="D41" s="28" t="s">
        <v>27</v>
      </c>
      <c r="E41" s="29"/>
      <c r="F41" s="9">
        <f t="shared" si="2"/>
        <v>0</v>
      </c>
    </row>
    <row r="42" spans="2:6" ht="14.25" customHeight="1">
      <c r="B42" s="30" t="s">
        <v>82</v>
      </c>
      <c r="C42" s="28">
        <v>1</v>
      </c>
      <c r="D42" s="28" t="s">
        <v>27</v>
      </c>
      <c r="E42" s="29"/>
      <c r="F42" s="9">
        <f t="shared" si="2"/>
        <v>0</v>
      </c>
    </row>
    <row r="43" spans="2:6" ht="14.25" customHeight="1" thickBot="1">
      <c r="B43" s="37" t="s">
        <v>4</v>
      </c>
      <c r="C43" s="32"/>
      <c r="D43" s="32"/>
      <c r="E43" s="38"/>
      <c r="F43" s="34">
        <f>SUM(F36:F42)</f>
        <v>0</v>
      </c>
    </row>
    <row r="44" spans="3:6" ht="14.25" customHeight="1" thickBot="1">
      <c r="C44" s="54"/>
      <c r="D44" s="54"/>
      <c r="E44" s="36"/>
      <c r="F44" s="36"/>
    </row>
    <row r="45" spans="2:6" ht="14.25" customHeight="1" thickBot="1">
      <c r="B45" s="64" t="s">
        <v>34</v>
      </c>
      <c r="C45" s="65"/>
      <c r="D45" s="65"/>
      <c r="E45" s="66"/>
      <c r="F45" s="66"/>
    </row>
    <row r="46" spans="2:6" ht="14.25" customHeight="1">
      <c r="B46" s="67" t="s">
        <v>35</v>
      </c>
      <c r="C46" s="68"/>
      <c r="D46" s="68"/>
      <c r="E46" s="69"/>
      <c r="F46" s="70"/>
    </row>
    <row r="47" spans="2:6" ht="14.25" customHeight="1">
      <c r="B47" s="71" t="s">
        <v>36</v>
      </c>
      <c r="C47" s="7">
        <v>57</v>
      </c>
      <c r="D47" s="7" t="s">
        <v>6</v>
      </c>
      <c r="E47" s="8"/>
      <c r="F47" s="72">
        <f aca="true" t="shared" si="3" ref="F47:F51">E47*C47</f>
        <v>0</v>
      </c>
    </row>
    <row r="48" spans="2:6" ht="14.25" customHeight="1">
      <c r="B48" s="71" t="s">
        <v>37</v>
      </c>
      <c r="C48" s="7">
        <v>50</v>
      </c>
      <c r="D48" s="7" t="s">
        <v>38</v>
      </c>
      <c r="E48" s="8"/>
      <c r="F48" s="72">
        <f t="shared" si="3"/>
        <v>0</v>
      </c>
    </row>
    <row r="49" spans="2:6" ht="14.25" customHeight="1">
      <c r="B49" s="71" t="s">
        <v>39</v>
      </c>
      <c r="C49" s="7">
        <v>2</v>
      </c>
      <c r="D49" s="7" t="s">
        <v>13</v>
      </c>
      <c r="E49" s="8"/>
      <c r="F49" s="72">
        <f t="shared" si="3"/>
        <v>0</v>
      </c>
    </row>
    <row r="50" spans="2:6" ht="14.25" customHeight="1">
      <c r="B50" s="71" t="s">
        <v>40</v>
      </c>
      <c r="C50" s="7">
        <v>10</v>
      </c>
      <c r="D50" s="7" t="s">
        <v>13</v>
      </c>
      <c r="E50" s="8"/>
      <c r="F50" s="72">
        <f t="shared" si="3"/>
        <v>0</v>
      </c>
    </row>
    <row r="51" spans="2:6" ht="14.25" customHeight="1">
      <c r="B51" s="71" t="s">
        <v>41</v>
      </c>
      <c r="C51" s="60">
        <v>4</v>
      </c>
      <c r="D51" s="60" t="s">
        <v>13</v>
      </c>
      <c r="E51" s="61"/>
      <c r="F51" s="73">
        <f t="shared" si="3"/>
        <v>0</v>
      </c>
    </row>
    <row r="52" spans="2:6" ht="14.25" customHeight="1">
      <c r="B52" s="74" t="s">
        <v>42</v>
      </c>
      <c r="C52" s="80"/>
      <c r="D52" s="81"/>
      <c r="E52" s="82"/>
      <c r="F52" s="83"/>
    </row>
    <row r="53" spans="2:6" ht="14.25" customHeight="1">
      <c r="B53" s="71" t="s">
        <v>43</v>
      </c>
      <c r="C53" s="62">
        <v>57</v>
      </c>
      <c r="D53" s="62" t="s">
        <v>6</v>
      </c>
      <c r="E53" s="63"/>
      <c r="F53" s="75">
        <f aca="true" t="shared" si="4" ref="F53:F61">E53*C53</f>
        <v>0</v>
      </c>
    </row>
    <row r="54" spans="2:6" ht="14.25" customHeight="1">
      <c r="B54" s="71" t="s">
        <v>41</v>
      </c>
      <c r="C54" s="62">
        <v>57</v>
      </c>
      <c r="D54" s="7" t="s">
        <v>6</v>
      </c>
      <c r="E54" s="8"/>
      <c r="F54" s="72">
        <f t="shared" si="4"/>
        <v>0</v>
      </c>
    </row>
    <row r="55" spans="2:6" ht="14.25" customHeight="1">
      <c r="B55" s="71" t="s">
        <v>44</v>
      </c>
      <c r="C55" s="62">
        <v>57</v>
      </c>
      <c r="D55" s="7" t="s">
        <v>6</v>
      </c>
      <c r="E55" s="8"/>
      <c r="F55" s="72">
        <f t="shared" si="4"/>
        <v>0</v>
      </c>
    </row>
    <row r="56" spans="2:6" ht="14.25" customHeight="1">
      <c r="B56" s="71" t="s">
        <v>8</v>
      </c>
      <c r="C56" s="62">
        <v>57</v>
      </c>
      <c r="D56" s="7" t="s">
        <v>6</v>
      </c>
      <c r="E56" s="8"/>
      <c r="F56" s="72">
        <f t="shared" si="4"/>
        <v>0</v>
      </c>
    </row>
    <row r="57" spans="2:6" ht="14.25" customHeight="1">
      <c r="B57" s="71" t="s">
        <v>41</v>
      </c>
      <c r="C57" s="62">
        <v>57</v>
      </c>
      <c r="D57" s="7" t="s">
        <v>6</v>
      </c>
      <c r="E57" s="8"/>
      <c r="F57" s="72">
        <f t="shared" si="4"/>
        <v>0</v>
      </c>
    </row>
    <row r="58" spans="2:6" ht="14.25" customHeight="1">
      <c r="B58" s="71" t="s">
        <v>45</v>
      </c>
      <c r="C58" s="62">
        <v>57</v>
      </c>
      <c r="D58" s="7" t="s">
        <v>6</v>
      </c>
      <c r="E58" s="8"/>
      <c r="F58" s="72">
        <f t="shared" si="4"/>
        <v>0</v>
      </c>
    </row>
    <row r="59" spans="2:6" ht="14.25" customHeight="1">
      <c r="B59" s="71" t="s">
        <v>46</v>
      </c>
      <c r="C59" s="62">
        <v>50</v>
      </c>
      <c r="D59" s="7" t="s">
        <v>38</v>
      </c>
      <c r="E59" s="8"/>
      <c r="F59" s="72">
        <f t="shared" si="4"/>
        <v>0</v>
      </c>
    </row>
    <row r="60" spans="2:6" ht="14.25" customHeight="1">
      <c r="B60" s="71" t="s">
        <v>15</v>
      </c>
      <c r="C60" s="7">
        <v>1</v>
      </c>
      <c r="D60" s="7" t="s">
        <v>27</v>
      </c>
      <c r="E60" s="8"/>
      <c r="F60" s="72">
        <f t="shared" si="4"/>
        <v>0</v>
      </c>
    </row>
    <row r="61" spans="2:6" ht="14.25" customHeight="1">
      <c r="B61" s="71" t="s">
        <v>47</v>
      </c>
      <c r="C61" s="7">
        <v>1</v>
      </c>
      <c r="D61" s="7" t="s">
        <v>27</v>
      </c>
      <c r="E61" s="8"/>
      <c r="F61" s="72">
        <f t="shared" si="4"/>
        <v>0</v>
      </c>
    </row>
    <row r="62" spans="2:6" ht="14.25" customHeight="1" thickBot="1">
      <c r="B62" s="76" t="s">
        <v>4</v>
      </c>
      <c r="C62" s="77"/>
      <c r="D62" s="77"/>
      <c r="E62" s="78"/>
      <c r="F62" s="79">
        <f>SUM(F46:F61)</f>
        <v>0</v>
      </c>
    </row>
    <row r="63" spans="1:7" ht="14.25" customHeight="1" thickBot="1">
      <c r="A63" s="40"/>
      <c r="B63" s="10"/>
      <c r="C63" s="41"/>
      <c r="D63" s="41"/>
      <c r="E63" s="42"/>
      <c r="F63" s="43"/>
      <c r="G63" s="40"/>
    </row>
    <row r="64" spans="2:6" ht="14.25" customHeight="1">
      <c r="B64" s="44" t="s">
        <v>4</v>
      </c>
      <c r="C64" s="41"/>
      <c r="D64" s="41"/>
      <c r="E64" s="42"/>
      <c r="F64" s="45">
        <f>F62+F43+F33+F18</f>
        <v>0</v>
      </c>
    </row>
    <row r="65" spans="2:6" ht="14.25" customHeight="1">
      <c r="B65" s="46" t="s">
        <v>48</v>
      </c>
      <c r="C65" s="41"/>
      <c r="D65" s="41"/>
      <c r="E65" s="42"/>
      <c r="F65" s="47">
        <f>F64*0.15</f>
        <v>0</v>
      </c>
    </row>
    <row r="66" spans="2:6" ht="14.25" customHeight="1" thickBot="1">
      <c r="B66" s="48" t="s">
        <v>49</v>
      </c>
      <c r="C66" s="41"/>
      <c r="D66" s="41"/>
      <c r="E66" s="42"/>
      <c r="F66" s="49">
        <f>F65+F64</f>
        <v>0</v>
      </c>
    </row>
    <row r="67" ht="14.25" customHeight="1"/>
    <row r="68" ht="14.25" customHeight="1"/>
    <row r="69" ht="14.25" customHeight="1">
      <c r="B69" s="53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spans="2:4" ht="14.25" customHeight="1">
      <c r="B76" s="50"/>
      <c r="C76" s="113"/>
      <c r="D76" s="114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heetProtection sheet="1" objects="1" scenarios="1"/>
  <protectedRanges>
    <protectedRange sqref="E53:E61" name="Oblast5"/>
    <protectedRange sqref="E36:E42" name="Oblast3"/>
    <protectedRange sqref="E8:E17" name="Oblast1"/>
    <protectedRange sqref="E21:E32" name="Oblast2"/>
    <protectedRange sqref="E47:E51" name="Oblast4"/>
  </protectedRanges>
  <mergeCells count="1">
    <mergeCell ref="C76:D76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4:H29"/>
  <sheetViews>
    <sheetView workbookViewId="0" topLeftCell="A7">
      <selection activeCell="E11" sqref="E11"/>
    </sheetView>
  </sheetViews>
  <sheetFormatPr defaultColWidth="14.421875" defaultRowHeight="15" customHeight="1"/>
  <cols>
    <col min="1" max="1" width="2.8515625" style="55" customWidth="1"/>
    <col min="2" max="2" width="50.8515625" style="55" customWidth="1"/>
    <col min="3" max="4" width="8.421875" style="55" customWidth="1"/>
    <col min="5" max="5" width="12.140625" style="55" customWidth="1"/>
    <col min="6" max="6" width="12.8515625" style="55" customWidth="1"/>
    <col min="7" max="26" width="8.7109375" style="55" customWidth="1"/>
    <col min="27" max="16384" width="14.421875" style="55" customWidth="1"/>
  </cols>
  <sheetData>
    <row r="1" ht="14.25" customHeight="1"/>
    <row r="2" ht="14.25" customHeight="1"/>
    <row r="3" ht="14.25" customHeight="1" thickBot="1"/>
    <row r="4" spans="2:4" ht="14.25" customHeight="1" thickBot="1">
      <c r="B4" s="58" t="s">
        <v>62</v>
      </c>
      <c r="C4" s="92"/>
      <c r="D4" s="93"/>
    </row>
    <row r="5" ht="14.25" customHeight="1" thickBot="1">
      <c r="B5" s="1"/>
    </row>
    <row r="6" ht="14.25" customHeight="1" thickBot="1">
      <c r="B6" s="39" t="s">
        <v>63</v>
      </c>
    </row>
    <row r="7" spans="2:6" ht="30" customHeight="1">
      <c r="B7" s="2" t="s">
        <v>0</v>
      </c>
      <c r="C7" s="3" t="s">
        <v>1</v>
      </c>
      <c r="D7" s="3" t="s">
        <v>2</v>
      </c>
      <c r="E7" s="3" t="s">
        <v>3</v>
      </c>
      <c r="F7" s="4" t="s">
        <v>4</v>
      </c>
    </row>
    <row r="8" spans="2:8" ht="14.25" customHeight="1">
      <c r="B8" s="94" t="s">
        <v>64</v>
      </c>
      <c r="C8" s="7">
        <v>1</v>
      </c>
      <c r="D8" s="59" t="s">
        <v>13</v>
      </c>
      <c r="E8" s="8"/>
      <c r="F8" s="9">
        <f aca="true" t="shared" si="0" ref="F8:F10">E8*C8</f>
        <v>0</v>
      </c>
      <c r="H8" s="10"/>
    </row>
    <row r="9" spans="2:6" ht="14.25" customHeight="1">
      <c r="B9" s="94" t="s">
        <v>65</v>
      </c>
      <c r="C9" s="7">
        <v>1</v>
      </c>
      <c r="D9" s="59" t="s">
        <v>13</v>
      </c>
      <c r="E9" s="8"/>
      <c r="F9" s="9">
        <f t="shared" si="0"/>
        <v>0</v>
      </c>
    </row>
    <row r="10" spans="2:6" ht="14.25" customHeight="1">
      <c r="B10" s="94" t="s">
        <v>66</v>
      </c>
      <c r="C10" s="7">
        <v>1</v>
      </c>
      <c r="D10" s="59" t="s">
        <v>13</v>
      </c>
      <c r="E10" s="8"/>
      <c r="F10" s="9">
        <f t="shared" si="0"/>
        <v>0</v>
      </c>
    </row>
    <row r="11" spans="2:6" ht="14.25" customHeight="1">
      <c r="B11" s="30" t="s">
        <v>56</v>
      </c>
      <c r="C11" s="28">
        <v>1</v>
      </c>
      <c r="D11" s="28" t="s">
        <v>27</v>
      </c>
      <c r="E11" s="29"/>
      <c r="F11" s="9">
        <f aca="true" t="shared" si="1" ref="F11:F13">E11*C11</f>
        <v>0</v>
      </c>
    </row>
    <row r="12" spans="2:6" ht="14.25" customHeight="1">
      <c r="B12" s="30" t="s">
        <v>29</v>
      </c>
      <c r="C12" s="28">
        <v>1</v>
      </c>
      <c r="D12" s="28" t="s">
        <v>27</v>
      </c>
      <c r="E12" s="29"/>
      <c r="F12" s="9">
        <f t="shared" si="1"/>
        <v>0</v>
      </c>
    </row>
    <row r="13" spans="2:6" ht="14.25" customHeight="1">
      <c r="B13" s="30" t="s">
        <v>82</v>
      </c>
      <c r="C13" s="28">
        <v>1</v>
      </c>
      <c r="D13" s="28" t="s">
        <v>27</v>
      </c>
      <c r="E13" s="29"/>
      <c r="F13" s="9">
        <f t="shared" si="1"/>
        <v>0</v>
      </c>
    </row>
    <row r="14" spans="2:6" ht="14.25" customHeight="1" thickBot="1">
      <c r="B14" s="11" t="s">
        <v>4</v>
      </c>
      <c r="C14" s="12"/>
      <c r="D14" s="12"/>
      <c r="E14" s="13"/>
      <c r="F14" s="14">
        <f>SUM(F8:F13)</f>
        <v>0</v>
      </c>
    </row>
    <row r="15" spans="2:6" ht="14.25" customHeight="1">
      <c r="B15" s="15"/>
      <c r="C15" s="16"/>
      <c r="D15" s="16"/>
      <c r="E15" s="17"/>
      <c r="F15" s="17"/>
    </row>
    <row r="16" spans="1:7" ht="14.25" customHeight="1" thickBot="1">
      <c r="A16" s="40"/>
      <c r="B16" s="10"/>
      <c r="C16" s="41"/>
      <c r="D16" s="41"/>
      <c r="E16" s="42"/>
      <c r="F16" s="43"/>
      <c r="G16" s="40"/>
    </row>
    <row r="17" spans="2:6" ht="14.25" customHeight="1">
      <c r="B17" s="44" t="s">
        <v>4</v>
      </c>
      <c r="C17" s="41"/>
      <c r="D17" s="41"/>
      <c r="E17" s="42"/>
      <c r="F17" s="45">
        <f>F14</f>
        <v>0</v>
      </c>
    </row>
    <row r="18" spans="2:6" ht="14.25" customHeight="1">
      <c r="B18" s="46" t="s">
        <v>48</v>
      </c>
      <c r="C18" s="41"/>
      <c r="D18" s="41"/>
      <c r="E18" s="42"/>
      <c r="F18" s="47">
        <f>F17*0.15</f>
        <v>0</v>
      </c>
    </row>
    <row r="19" spans="2:6" ht="14.25" customHeight="1" thickBot="1">
      <c r="B19" s="48" t="s">
        <v>49</v>
      </c>
      <c r="C19" s="41"/>
      <c r="D19" s="41"/>
      <c r="E19" s="42"/>
      <c r="F19" s="49">
        <f>F18+F17</f>
        <v>0</v>
      </c>
    </row>
    <row r="20" ht="14.25" customHeight="1"/>
    <row r="21" ht="14.25" customHeight="1"/>
    <row r="22" ht="14.25" customHeight="1">
      <c r="B22" s="5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spans="2:4" ht="14.25" customHeight="1">
      <c r="B29" s="50"/>
      <c r="C29" s="113"/>
      <c r="D29" s="114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</sheetData>
  <sheetProtection sheet="1" objects="1" scenarios="1"/>
  <protectedRanges>
    <protectedRange sqref="E8:E13" name="Oblast1"/>
  </protectedRanges>
  <mergeCells count="1">
    <mergeCell ref="C29:D29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29"/>
  <sheetViews>
    <sheetView workbookViewId="0" topLeftCell="A1">
      <selection activeCell="F26" sqref="F26"/>
    </sheetView>
  </sheetViews>
  <sheetFormatPr defaultColWidth="9.140625" defaultRowHeight="15"/>
  <cols>
    <col min="1" max="1" width="2.8515625" style="0" customWidth="1"/>
    <col min="2" max="2" width="33.421875" style="0" customWidth="1"/>
    <col min="3" max="3" width="4.421875" style="0" customWidth="1"/>
    <col min="4" max="4" width="4.140625" style="0" customWidth="1"/>
    <col min="5" max="5" width="4.57421875" style="0" customWidth="1"/>
    <col min="6" max="6" width="19.421875" style="0" customWidth="1"/>
  </cols>
  <sheetData>
    <row r="2" spans="2:9" ht="18">
      <c r="B2" s="116" t="s">
        <v>61</v>
      </c>
      <c r="C2" s="116"/>
      <c r="D2" s="116"/>
      <c r="E2" s="116"/>
      <c r="F2" s="116"/>
      <c r="G2" s="116"/>
      <c r="H2" s="98"/>
      <c r="I2" s="91"/>
    </row>
    <row r="3" spans="2:7" ht="18">
      <c r="B3" s="115"/>
      <c r="C3" s="115"/>
      <c r="D3" s="115"/>
      <c r="E3" s="115"/>
      <c r="F3" s="115"/>
      <c r="G3" s="86"/>
    </row>
    <row r="4" spans="2:7" ht="15">
      <c r="B4" s="86"/>
      <c r="C4" s="86"/>
      <c r="D4" s="86"/>
      <c r="E4" s="86"/>
      <c r="F4" s="86"/>
      <c r="G4" s="86"/>
    </row>
    <row r="5" spans="2:7" ht="15" thickBot="1">
      <c r="B5" s="86"/>
      <c r="C5" s="86"/>
      <c r="D5" s="86"/>
      <c r="E5" s="86"/>
      <c r="F5" s="86"/>
      <c r="G5" s="86"/>
    </row>
    <row r="6" spans="2:7" ht="15">
      <c r="B6" s="96"/>
      <c r="C6" s="97"/>
      <c r="D6" s="97"/>
      <c r="E6" s="97"/>
      <c r="F6" s="97"/>
      <c r="G6" s="84"/>
    </row>
    <row r="7" spans="2:7" ht="15">
      <c r="B7" s="85"/>
      <c r="C7" s="86"/>
      <c r="D7" s="86"/>
      <c r="E7" s="86"/>
      <c r="F7" s="86"/>
      <c r="G7" s="87"/>
    </row>
    <row r="8" spans="2:7" ht="15">
      <c r="B8" s="85"/>
      <c r="C8" s="86"/>
      <c r="D8" s="86"/>
      <c r="E8" s="86"/>
      <c r="F8" s="86"/>
      <c r="G8" s="87"/>
    </row>
    <row r="9" spans="2:7" ht="15">
      <c r="B9" s="85"/>
      <c r="C9" s="86"/>
      <c r="D9" s="86"/>
      <c r="E9" s="86"/>
      <c r="F9" s="86"/>
      <c r="G9" s="87"/>
    </row>
    <row r="10" spans="2:7" ht="15">
      <c r="B10" s="85"/>
      <c r="C10" s="86"/>
      <c r="D10" s="86"/>
      <c r="E10" s="86"/>
      <c r="F10" s="86"/>
      <c r="G10" s="87"/>
    </row>
    <row r="11" spans="2:7" ht="15">
      <c r="B11" s="85"/>
      <c r="C11" s="86"/>
      <c r="D11" s="86"/>
      <c r="E11" s="86"/>
      <c r="F11" s="86"/>
      <c r="G11" s="87"/>
    </row>
    <row r="12" spans="2:7" ht="15">
      <c r="B12" s="85"/>
      <c r="C12" s="86"/>
      <c r="D12" s="86"/>
      <c r="E12" s="86"/>
      <c r="F12" s="86"/>
      <c r="G12" s="87"/>
    </row>
    <row r="13" spans="2:7" ht="15">
      <c r="B13" s="85"/>
      <c r="C13" s="86"/>
      <c r="D13" s="86"/>
      <c r="E13" s="86"/>
      <c r="F13" s="86"/>
      <c r="G13" s="87"/>
    </row>
    <row r="14" spans="2:7" ht="15" thickBot="1">
      <c r="B14" s="85"/>
      <c r="C14" s="86"/>
      <c r="D14" s="86"/>
      <c r="E14" s="86"/>
      <c r="F14" s="86"/>
      <c r="G14" s="87"/>
    </row>
    <row r="15" spans="1:7" ht="18">
      <c r="A15" s="52"/>
      <c r="B15" s="99" t="s">
        <v>4</v>
      </c>
      <c r="C15" s="100"/>
      <c r="D15" s="100"/>
      <c r="E15" s="101"/>
      <c r="F15" s="102">
        <f>'xxPokoj č. 36xx'!F66+'xxPokojč. 37xx'!F66+'xxPokojč. 38xx'!F66+'xxPokojč. 39xx'!F66+xxChodbaxx!F64+'xxsklad prádlaxx'!F17</f>
        <v>0</v>
      </c>
      <c r="G15" s="87"/>
    </row>
    <row r="16" spans="1:7" ht="18">
      <c r="A16" s="52"/>
      <c r="B16" s="103" t="s">
        <v>48</v>
      </c>
      <c r="C16" s="100"/>
      <c r="D16" s="100"/>
      <c r="E16" s="101"/>
      <c r="F16" s="104">
        <f>F15*0.15</f>
        <v>0</v>
      </c>
      <c r="G16" s="87"/>
    </row>
    <row r="17" spans="1:7" ht="36.6" thickBot="1">
      <c r="A17" s="52"/>
      <c r="B17" s="108" t="s">
        <v>49</v>
      </c>
      <c r="C17" s="100"/>
      <c r="D17" s="100"/>
      <c r="E17" s="101"/>
      <c r="F17" s="109">
        <f>F16+F15</f>
        <v>0</v>
      </c>
      <c r="G17" s="87"/>
    </row>
    <row r="18" spans="1:7" ht="15">
      <c r="A18" s="52"/>
      <c r="B18" s="85"/>
      <c r="C18" s="86"/>
      <c r="D18" s="86"/>
      <c r="E18" s="86"/>
      <c r="F18" s="86"/>
      <c r="G18" s="87"/>
    </row>
    <row r="19" spans="1:7" ht="15">
      <c r="A19" s="52"/>
      <c r="B19" s="85"/>
      <c r="C19" s="86"/>
      <c r="D19" s="86"/>
      <c r="E19" s="86"/>
      <c r="F19" s="86"/>
      <c r="G19" s="87"/>
    </row>
    <row r="20" spans="1:7" ht="15.6">
      <c r="A20" s="52"/>
      <c r="B20" s="105" t="s">
        <v>52</v>
      </c>
      <c r="C20" s="106"/>
      <c r="D20" s="106"/>
      <c r="E20" s="106"/>
      <c r="F20" s="106"/>
      <c r="G20" s="87"/>
    </row>
    <row r="21" spans="1:7" ht="15.6">
      <c r="A21" s="52"/>
      <c r="B21" s="107"/>
      <c r="C21" s="106"/>
      <c r="D21" s="106"/>
      <c r="E21" s="106"/>
      <c r="F21" s="106"/>
      <c r="G21" s="87"/>
    </row>
    <row r="22" spans="1:7" ht="15.6">
      <c r="A22" s="52"/>
      <c r="B22" s="107"/>
      <c r="C22" s="106"/>
      <c r="D22" s="106"/>
      <c r="E22" s="106"/>
      <c r="F22" s="106"/>
      <c r="G22" s="87"/>
    </row>
    <row r="23" spans="1:7" ht="15.6">
      <c r="A23" s="52"/>
      <c r="B23" s="107"/>
      <c r="C23" s="106"/>
      <c r="D23" s="106"/>
      <c r="E23" s="106"/>
      <c r="F23" s="106"/>
      <c r="G23" s="87"/>
    </row>
    <row r="24" spans="1:7" ht="15.6">
      <c r="A24" s="52"/>
      <c r="B24" s="107"/>
      <c r="C24" s="106"/>
      <c r="D24" s="106"/>
      <c r="E24" s="106"/>
      <c r="F24" s="106"/>
      <c r="G24" s="87"/>
    </row>
    <row r="25" spans="1:7" ht="15.6">
      <c r="A25" s="52"/>
      <c r="B25" s="107"/>
      <c r="C25" s="106"/>
      <c r="D25" s="106"/>
      <c r="E25" s="106"/>
      <c r="F25" s="106"/>
      <c r="G25" s="87"/>
    </row>
    <row r="26" spans="1:7" ht="15.6">
      <c r="A26" s="52"/>
      <c r="B26" s="107"/>
      <c r="C26" s="106" t="s">
        <v>50</v>
      </c>
      <c r="D26" s="106"/>
      <c r="E26" s="106"/>
      <c r="F26" s="106"/>
      <c r="G26" s="87"/>
    </row>
    <row r="27" spans="2:7" ht="15.6">
      <c r="B27" s="107"/>
      <c r="C27" s="106" t="s">
        <v>51</v>
      </c>
      <c r="D27" s="106"/>
      <c r="E27" s="106"/>
      <c r="F27" s="106"/>
      <c r="G27" s="87"/>
    </row>
    <row r="28" spans="2:7" ht="15">
      <c r="B28" s="85"/>
      <c r="C28" s="86"/>
      <c r="D28" s="86"/>
      <c r="E28" s="86"/>
      <c r="F28" s="86"/>
      <c r="G28" s="87"/>
    </row>
    <row r="29" spans="2:7" ht="15" thickBot="1">
      <c r="B29" s="88"/>
      <c r="C29" s="89"/>
      <c r="D29" s="89"/>
      <c r="E29" s="89"/>
      <c r="F29" s="89"/>
      <c r="G29" s="90"/>
    </row>
  </sheetData>
  <sheetProtection sheet="1" objects="1" scenarios="1"/>
  <protectedRanges>
    <protectedRange sqref="C21:F28" name="Oblast2"/>
    <protectedRange sqref="B20:F20" name="Oblast1"/>
  </protectedRanges>
  <mergeCells count="2">
    <mergeCell ref="B3:F3"/>
    <mergeCell ref="B2:G2"/>
  </mergeCells>
  <printOptions horizontalCentered="1"/>
  <pageMargins left="0.11811023622047245" right="0.11811023622047245" top="0.984251968503937" bottom="0.1968503937007874" header="0.31496062992125984" footer="0.31496062992125984"/>
  <pageSetup horizontalDpi="600" verticalDpi="600" orientation="portrait" paperSize="9" r:id="rId1"/>
  <headerFooter alignWithMargins="0">
    <oddHeader>&amp;LPř. č. 6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2019-03-29T11:56:05Z</cp:lastPrinted>
  <dcterms:created xsi:type="dcterms:W3CDTF">2019-03-27T13:09:57Z</dcterms:created>
  <dcterms:modified xsi:type="dcterms:W3CDTF">2019-03-29T12:26:42Z</dcterms:modified>
  <cp:category/>
  <cp:version/>
  <cp:contentType/>
  <cp:contentStatus/>
</cp:coreProperties>
</file>