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30" windowWidth="18915" windowHeight="11535" activeTab="0"/>
  </bookViews>
  <sheets>
    <sheet name="List3" sheetId="3" r:id="rId1"/>
    <sheet name="List1" sheetId="1" r:id="rId2"/>
    <sheet name="List2" sheetId="2" r:id="rId3"/>
  </sheets>
  <definedNames/>
  <calcPr calcId="125725"/>
</workbook>
</file>

<file path=xl/sharedStrings.xml><?xml version="1.0" encoding="utf-8"?>
<sst xmlns="http://schemas.openxmlformats.org/spreadsheetml/2006/main" count="76" uniqueCount="50">
  <si>
    <t>Vyšší odborná škola a Střední odborná škola, Březnice, Rožmitálská 340, 262 72 Březnice</t>
  </si>
  <si>
    <t>revize elektroinstalace a rozvaděčů</t>
  </si>
  <si>
    <t>DPH</t>
  </si>
  <si>
    <t xml:space="preserve">Druh revize </t>
  </si>
  <si>
    <t>revize hromosvodů</t>
  </si>
  <si>
    <t>revize elektrospotřebičů a nářadí tř. I</t>
  </si>
  <si>
    <t>revize elektrospotřebičů a nářadí tř. II</t>
  </si>
  <si>
    <t>revize elektrospotřebičů a nářadí tř. III</t>
  </si>
  <si>
    <t>cena  Kč             bez DPH</t>
  </si>
  <si>
    <t>cena Kč                  včetně DPH</t>
  </si>
  <si>
    <t>cena  kus/Kč             bez DPH</t>
  </si>
  <si>
    <t>cena kus/Kč                  včetně DPH</t>
  </si>
  <si>
    <t>DPH kus/Kč</t>
  </si>
  <si>
    <t>1. Budova školy, haly, zahradní stavby a stodola</t>
  </si>
  <si>
    <t>2. Budova Domova mládeže a školní jídelny</t>
  </si>
  <si>
    <t>příloha č. 3</t>
  </si>
  <si>
    <t>jednotka</t>
  </si>
  <si>
    <t>celkem                  včetně DPH</t>
  </si>
  <si>
    <t>ks</t>
  </si>
  <si>
    <t>I.</t>
  </si>
  <si>
    <t xml:space="preserve"> budova školy</t>
  </si>
  <si>
    <t xml:space="preserve"> haly, zahradní stavby </t>
  </si>
  <si>
    <t xml:space="preserve"> stodola</t>
  </si>
  <si>
    <t>II.</t>
  </si>
  <si>
    <t xml:space="preserve"> budova DM</t>
  </si>
  <si>
    <t>budova školní jídelny</t>
  </si>
  <si>
    <t>Vyšší odborná škola a Střední odborná škola, Březnice, Rožmitálaská 340</t>
  </si>
  <si>
    <t>Provedení revizí elektro rozvodů, elektro spotřebičů a hromosvodů</t>
  </si>
  <si>
    <t>III.</t>
  </si>
  <si>
    <t>HR                 ks</t>
  </si>
  <si>
    <t>OR           ks</t>
  </si>
  <si>
    <t>budova čp. 501</t>
  </si>
  <si>
    <t>cena  Kč/ks             bez DPH</t>
  </si>
  <si>
    <t xml:space="preserve"> elektroinstalace    a rozvaděčů</t>
  </si>
  <si>
    <t>cena celkem                  včetně DPH</t>
  </si>
  <si>
    <t>IV.</t>
  </si>
  <si>
    <t>elektrospotřebičů a ručního nářadí</t>
  </si>
  <si>
    <t>elektro spotřebiče a nářadí tř. 3</t>
  </si>
  <si>
    <t>elektro spotřebiče a nářadí tř. 1 a 2</t>
  </si>
  <si>
    <t>cena celkem I.</t>
  </si>
  <si>
    <t>cena celkem II.</t>
  </si>
  <si>
    <t>cena celkem III.</t>
  </si>
  <si>
    <t>cena celkem IV.</t>
  </si>
  <si>
    <t xml:space="preserve">I. </t>
  </si>
  <si>
    <t>revize</t>
  </si>
  <si>
    <t>cena  Kč                           včetně  DPH</t>
  </si>
  <si>
    <t>celková cena</t>
  </si>
  <si>
    <t>cena Kč/ks                  včetně DPH</t>
  </si>
  <si>
    <t>cena  Kč                           bez  DPH</t>
  </si>
  <si>
    <t xml:space="preserve"> budova DM, školní jídelny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</si>
</sst>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/>
    <xf numFmtId="0" fontId="2" fillId="0" borderId="1" xfId="0" applyFont="1" applyBorder="1"/>
    <xf numFmtId="0" fontId="0" fillId="0" borderId="2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16" xfId="0" applyFill="1" applyBorder="1" applyAlignment="1">
      <alignment horizontal="center" vertical="center"/>
    </xf>
    <xf numFmtId="0" fontId="0" fillId="0" borderId="7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7" xfId="0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7">
      <selection activeCell="F8" sqref="F8:F10"/>
    </sheetView>
  </sheetViews>
  <sheetFormatPr defaultColWidth="9.140625" defaultRowHeight="15"/>
  <cols>
    <col min="1" max="1" width="5.00390625" style="0" customWidth="1"/>
    <col min="2" max="2" width="18.28125" style="0" customWidth="1"/>
    <col min="5" max="5" width="16.421875" style="0" customWidth="1"/>
    <col min="6" max="6" width="9.8515625" style="0" customWidth="1"/>
    <col min="7" max="7" width="7.140625" style="0" customWidth="1"/>
  </cols>
  <sheetData>
    <row r="1" spans="1:7" ht="15">
      <c r="A1" t="s">
        <v>26</v>
      </c>
      <c r="G1" t="s">
        <v>15</v>
      </c>
    </row>
    <row r="3" ht="15.75">
      <c r="B3" s="30" t="s">
        <v>27</v>
      </c>
    </row>
    <row r="7" spans="3:8" ht="39">
      <c r="C7" s="43" t="s">
        <v>29</v>
      </c>
      <c r="D7" s="43" t="s">
        <v>30</v>
      </c>
      <c r="E7" s="45" t="s">
        <v>3</v>
      </c>
      <c r="F7" s="44" t="s">
        <v>8</v>
      </c>
      <c r="G7" s="45" t="s">
        <v>2</v>
      </c>
      <c r="H7" s="44" t="s">
        <v>9</v>
      </c>
    </row>
    <row r="8" spans="1:8" ht="15">
      <c r="A8" s="46" t="s">
        <v>19</v>
      </c>
      <c r="B8" s="35" t="s">
        <v>20</v>
      </c>
      <c r="C8" s="26">
        <v>1</v>
      </c>
      <c r="D8" s="26">
        <v>21</v>
      </c>
      <c r="E8" s="31" t="s">
        <v>33</v>
      </c>
      <c r="F8" s="58"/>
      <c r="G8" s="31">
        <f>F8*0.21</f>
        <v>0</v>
      </c>
      <c r="H8" s="31">
        <f>G8+F8</f>
        <v>0</v>
      </c>
    </row>
    <row r="9" spans="1:8" ht="26.25">
      <c r="A9" s="46"/>
      <c r="B9" s="34" t="s">
        <v>21</v>
      </c>
      <c r="C9" s="26"/>
      <c r="D9" s="26">
        <v>4</v>
      </c>
      <c r="E9" s="31"/>
      <c r="F9" s="58"/>
      <c r="G9" s="31"/>
      <c r="H9" s="31"/>
    </row>
    <row r="10" spans="1:8" ht="15">
      <c r="A10" s="46"/>
      <c r="B10" s="35" t="s">
        <v>22</v>
      </c>
      <c r="C10" s="26"/>
      <c r="D10" s="26">
        <v>1</v>
      </c>
      <c r="E10" s="31"/>
      <c r="F10" s="58"/>
      <c r="G10" s="31"/>
      <c r="H10" s="31"/>
    </row>
    <row r="11" spans="1:8" ht="24" customHeight="1" thickBot="1">
      <c r="A11" s="37"/>
      <c r="B11" s="27"/>
      <c r="C11" s="28"/>
      <c r="D11" s="28"/>
      <c r="E11" s="29"/>
      <c r="F11" s="40" t="s">
        <v>39</v>
      </c>
      <c r="G11" s="41"/>
      <c r="H11" s="42">
        <f>H8</f>
        <v>0</v>
      </c>
    </row>
    <row r="12" spans="2:8" ht="15">
      <c r="B12" s="27"/>
      <c r="C12" s="28"/>
      <c r="D12" s="28"/>
      <c r="E12" s="29"/>
      <c r="F12" s="29"/>
      <c r="G12" s="29"/>
      <c r="H12" s="29"/>
    </row>
    <row r="13" spans="1:8" ht="15">
      <c r="A13" s="46" t="s">
        <v>23</v>
      </c>
      <c r="B13" s="35" t="s">
        <v>24</v>
      </c>
      <c r="C13" s="26">
        <v>1</v>
      </c>
      <c r="D13" s="26">
        <v>22</v>
      </c>
      <c r="E13" s="31" t="s">
        <v>33</v>
      </c>
      <c r="F13" s="58"/>
      <c r="G13" s="31">
        <f>F13*0.21</f>
        <v>0</v>
      </c>
      <c r="H13" s="31">
        <f>SUM(F13:G14)</f>
        <v>0</v>
      </c>
    </row>
    <row r="14" spans="1:8" ht="15">
      <c r="A14" s="46"/>
      <c r="B14" s="35" t="s">
        <v>25</v>
      </c>
      <c r="C14" s="26">
        <v>1</v>
      </c>
      <c r="D14" s="26">
        <v>1</v>
      </c>
      <c r="E14" s="47"/>
      <c r="F14" s="59"/>
      <c r="G14" s="47"/>
      <c r="H14" s="47"/>
    </row>
    <row r="15" spans="6:8" ht="15.75" thickBot="1">
      <c r="F15" s="40" t="s">
        <v>40</v>
      </c>
      <c r="G15" s="41"/>
      <c r="H15" s="42">
        <f>H13</f>
        <v>0</v>
      </c>
    </row>
    <row r="20" spans="3:9" ht="51.75">
      <c r="C20" s="43" t="s">
        <v>18</v>
      </c>
      <c r="D20" s="31" t="s">
        <v>3</v>
      </c>
      <c r="E20" s="31"/>
      <c r="F20" s="44" t="s">
        <v>32</v>
      </c>
      <c r="G20" s="45" t="s">
        <v>2</v>
      </c>
      <c r="H20" s="44" t="s">
        <v>47</v>
      </c>
      <c r="I20" s="44" t="s">
        <v>34</v>
      </c>
    </row>
    <row r="21" spans="1:9" ht="15" customHeight="1">
      <c r="A21" s="36" t="s">
        <v>28</v>
      </c>
      <c r="B21" s="35" t="s">
        <v>20</v>
      </c>
      <c r="C21" s="26">
        <v>16</v>
      </c>
      <c r="D21" s="31" t="s">
        <v>4</v>
      </c>
      <c r="E21" s="31"/>
      <c r="F21" s="60"/>
      <c r="G21" s="33">
        <f>F21*0.21</f>
        <v>0</v>
      </c>
      <c r="H21" s="33">
        <f>SUM(F21:G21)</f>
        <v>0</v>
      </c>
      <c r="I21" s="33">
        <f>C21*H21</f>
        <v>0</v>
      </c>
    </row>
    <row r="22" spans="1:9" ht="17.25" customHeight="1">
      <c r="A22" s="36"/>
      <c r="B22" s="34" t="s">
        <v>21</v>
      </c>
      <c r="C22" s="26">
        <v>8</v>
      </c>
      <c r="D22" s="31"/>
      <c r="E22" s="31"/>
      <c r="F22" s="60"/>
      <c r="G22" s="33">
        <f aca="true" t="shared" si="0" ref="G22:G25">F22*0.21</f>
        <v>0</v>
      </c>
      <c r="H22" s="33">
        <f aca="true" t="shared" si="1" ref="H22:H25">SUM(F22:G22)</f>
        <v>0</v>
      </c>
      <c r="I22" s="33">
        <f aca="true" t="shared" si="2" ref="I22:I25">C22*H22</f>
        <v>0</v>
      </c>
    </row>
    <row r="23" spans="1:9" ht="15.75" customHeight="1">
      <c r="A23" s="36"/>
      <c r="B23" s="35" t="s">
        <v>22</v>
      </c>
      <c r="C23" s="26">
        <v>4</v>
      </c>
      <c r="D23" s="31"/>
      <c r="E23" s="31"/>
      <c r="F23" s="60"/>
      <c r="G23" s="33">
        <f t="shared" si="0"/>
        <v>0</v>
      </c>
      <c r="H23" s="33">
        <f t="shared" si="1"/>
        <v>0</v>
      </c>
      <c r="I23" s="33">
        <f t="shared" si="2"/>
        <v>0</v>
      </c>
    </row>
    <row r="24" spans="1:9" ht="26.25">
      <c r="A24" s="36"/>
      <c r="B24" s="34" t="s">
        <v>49</v>
      </c>
      <c r="C24" s="26">
        <v>7</v>
      </c>
      <c r="D24" s="31"/>
      <c r="E24" s="31"/>
      <c r="F24" s="60"/>
      <c r="G24" s="33">
        <f t="shared" si="0"/>
        <v>0</v>
      </c>
      <c r="H24" s="33">
        <f t="shared" si="1"/>
        <v>0</v>
      </c>
      <c r="I24" s="33">
        <f t="shared" si="2"/>
        <v>0</v>
      </c>
    </row>
    <row r="25" spans="1:9" ht="15">
      <c r="A25" s="36"/>
      <c r="B25" s="32" t="s">
        <v>31</v>
      </c>
      <c r="C25" s="26">
        <v>2</v>
      </c>
      <c r="D25" s="31"/>
      <c r="E25" s="31"/>
      <c r="F25" s="60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7:9" ht="15.75" thickBot="1">
      <c r="G26" s="40" t="s">
        <v>41</v>
      </c>
      <c r="H26" s="41"/>
      <c r="I26" s="42">
        <f>SUM(I21:I25)</f>
        <v>0</v>
      </c>
    </row>
    <row r="30" spans="3:9" ht="51.75">
      <c r="C30" s="43" t="s">
        <v>18</v>
      </c>
      <c r="D30" s="31" t="s">
        <v>3</v>
      </c>
      <c r="E30" s="31"/>
      <c r="F30" s="44" t="s">
        <v>32</v>
      </c>
      <c r="G30" s="45" t="s">
        <v>2</v>
      </c>
      <c r="H30" s="44" t="s">
        <v>47</v>
      </c>
      <c r="I30" s="44" t="s">
        <v>34</v>
      </c>
    </row>
    <row r="31" spans="1:9" ht="26.25">
      <c r="A31" s="36" t="s">
        <v>35</v>
      </c>
      <c r="B31" s="38" t="s">
        <v>38</v>
      </c>
      <c r="C31" s="26">
        <v>271</v>
      </c>
      <c r="D31" s="31" t="s">
        <v>36</v>
      </c>
      <c r="E31" s="31"/>
      <c r="F31" s="60"/>
      <c r="G31" s="33">
        <f>F31*0.21</f>
        <v>0</v>
      </c>
      <c r="H31" s="33">
        <f>SUM(F31:G31)</f>
        <v>0</v>
      </c>
      <c r="I31" s="33">
        <f>H31*C31</f>
        <v>0</v>
      </c>
    </row>
    <row r="32" spans="1:9" ht="26.25">
      <c r="A32" s="36"/>
      <c r="B32" s="39" t="s">
        <v>37</v>
      </c>
      <c r="C32" s="26">
        <v>50</v>
      </c>
      <c r="D32" s="31"/>
      <c r="E32" s="31"/>
      <c r="F32" s="60"/>
      <c r="G32" s="33">
        <f>F32*0.21</f>
        <v>0</v>
      </c>
      <c r="H32" s="33">
        <f>SUM(F32:G32)</f>
        <v>0</v>
      </c>
      <c r="I32" s="33">
        <f>H32*C32</f>
        <v>0</v>
      </c>
    </row>
    <row r="33" spans="7:9" ht="15.75" thickBot="1">
      <c r="G33" s="40" t="s">
        <v>42</v>
      </c>
      <c r="H33" s="41"/>
      <c r="I33" s="42">
        <f>SUM(I31:I32)</f>
        <v>0</v>
      </c>
    </row>
  </sheetData>
  <sheetProtection sheet="1" objects="1" scenarios="1"/>
  <mergeCells count="20">
    <mergeCell ref="G33:H33"/>
    <mergeCell ref="D30:E30"/>
    <mergeCell ref="A31:A32"/>
    <mergeCell ref="D31:E32"/>
    <mergeCell ref="F11:G11"/>
    <mergeCell ref="F15:G15"/>
    <mergeCell ref="G26:H26"/>
    <mergeCell ref="A21:A25"/>
    <mergeCell ref="D21:E25"/>
    <mergeCell ref="D20:E20"/>
    <mergeCell ref="A13:A14"/>
    <mergeCell ref="E13:E14"/>
    <mergeCell ref="F13:F14"/>
    <mergeCell ref="G13:G14"/>
    <mergeCell ref="H13:H14"/>
    <mergeCell ref="A8:A10"/>
    <mergeCell ref="E8:E10"/>
    <mergeCell ref="F8:F10"/>
    <mergeCell ref="G8:G10"/>
    <mergeCell ref="H8:H10"/>
  </mergeCells>
  <printOptions/>
  <pageMargins left="0.35" right="0.42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8" sqref="F18"/>
    </sheetView>
  </sheetViews>
  <sheetFormatPr defaultColWidth="9.140625" defaultRowHeight="15"/>
  <cols>
    <col min="1" max="1" width="20.28125" style="0" customWidth="1"/>
    <col min="2" max="2" width="31.7109375" style="0" customWidth="1"/>
    <col min="3" max="3" width="10.8515625" style="0" customWidth="1"/>
    <col min="4" max="4" width="7.8515625" style="0" customWidth="1"/>
    <col min="5" max="5" width="12.140625" style="0" customWidth="1"/>
    <col min="6" max="6" width="7.7109375" style="0" customWidth="1"/>
    <col min="7" max="7" width="13.140625" style="0" customWidth="1"/>
  </cols>
  <sheetData>
    <row r="1" spans="1:5" ht="15">
      <c r="A1" t="s">
        <v>0</v>
      </c>
      <c r="E1" t="s">
        <v>15</v>
      </c>
    </row>
    <row r="2" ht="27" customHeight="1" thickBot="1"/>
    <row r="3" spans="1:7" ht="36" customHeight="1" thickBot="1">
      <c r="A3" s="2"/>
      <c r="B3" s="3" t="s">
        <v>3</v>
      </c>
      <c r="C3" s="4" t="s">
        <v>8</v>
      </c>
      <c r="D3" s="5" t="s">
        <v>2</v>
      </c>
      <c r="E3" s="6" t="s">
        <v>9</v>
      </c>
      <c r="F3" s="7" t="s">
        <v>16</v>
      </c>
      <c r="G3" s="8" t="s">
        <v>17</v>
      </c>
    </row>
    <row r="4" spans="1:7" ht="51.75" customHeight="1">
      <c r="A4" s="9" t="s">
        <v>13</v>
      </c>
      <c r="B4" s="10" t="s">
        <v>1</v>
      </c>
      <c r="C4" s="11"/>
      <c r="D4" s="11"/>
      <c r="E4" s="12"/>
      <c r="F4" s="10">
        <v>1</v>
      </c>
      <c r="G4" s="13"/>
    </row>
    <row r="5" spans="1:7" ht="39.75" customHeight="1" thickBot="1">
      <c r="A5" s="14" t="s">
        <v>14</v>
      </c>
      <c r="B5" s="15" t="s">
        <v>1</v>
      </c>
      <c r="C5" s="16"/>
      <c r="D5" s="16"/>
      <c r="E5" s="17"/>
      <c r="F5" s="15">
        <v>1</v>
      </c>
      <c r="G5" s="18"/>
    </row>
    <row r="6" spans="1:7" ht="39.75" customHeight="1" thickBot="1">
      <c r="A6" s="19"/>
      <c r="B6" s="2"/>
      <c r="C6" s="2"/>
      <c r="D6" s="2"/>
      <c r="E6" s="2"/>
      <c r="F6" s="2"/>
      <c r="G6" s="2"/>
    </row>
    <row r="7" spans="1:7" ht="33.75" customHeight="1" thickBot="1">
      <c r="A7" s="2"/>
      <c r="B7" s="20" t="s">
        <v>3</v>
      </c>
      <c r="C7" s="8" t="s">
        <v>10</v>
      </c>
      <c r="D7" s="8" t="s">
        <v>12</v>
      </c>
      <c r="E7" s="8" t="s">
        <v>11</v>
      </c>
      <c r="F7" s="21" t="s">
        <v>18</v>
      </c>
      <c r="G7" s="22" t="s">
        <v>17</v>
      </c>
    </row>
    <row r="8" spans="1:7" ht="21.95" customHeight="1">
      <c r="A8" s="2"/>
      <c r="B8" s="23" t="s">
        <v>4</v>
      </c>
      <c r="C8" s="23"/>
      <c r="D8" s="23"/>
      <c r="E8" s="23"/>
      <c r="F8" s="23"/>
      <c r="G8" s="23"/>
    </row>
    <row r="9" spans="1:7" ht="21.95" customHeight="1">
      <c r="A9" s="2"/>
      <c r="B9" s="24" t="s">
        <v>5</v>
      </c>
      <c r="C9" s="24"/>
      <c r="D9" s="24"/>
      <c r="E9" s="24"/>
      <c r="F9" s="24"/>
      <c r="G9" s="24"/>
    </row>
    <row r="10" spans="1:7" ht="21.95" customHeight="1">
      <c r="A10" s="2"/>
      <c r="B10" s="24" t="s">
        <v>6</v>
      </c>
      <c r="C10" s="24"/>
      <c r="D10" s="24"/>
      <c r="E10" s="24"/>
      <c r="F10" s="24"/>
      <c r="G10" s="24"/>
    </row>
    <row r="11" spans="1:7" ht="21.95" customHeight="1">
      <c r="A11" s="2"/>
      <c r="B11" s="24" t="s">
        <v>7</v>
      </c>
      <c r="C11" s="24"/>
      <c r="D11" s="24"/>
      <c r="E11" s="24"/>
      <c r="F11" s="24"/>
      <c r="G11" s="24"/>
    </row>
  </sheetData>
  <printOptions/>
  <pageMargins left="0.34" right="0.42" top="1.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3" sqref="A3:D8"/>
    </sheetView>
  </sheetViews>
  <sheetFormatPr defaultColWidth="9.140625" defaultRowHeight="15"/>
  <cols>
    <col min="1" max="1" width="16.140625" style="0" customWidth="1"/>
    <col min="2" max="2" width="18.28125" style="0" customWidth="1"/>
    <col min="3" max="3" width="12.28125" style="0" customWidth="1"/>
    <col min="4" max="4" width="16.8515625" style="0" customWidth="1"/>
  </cols>
  <sheetData>
    <row r="2" ht="36.75" customHeight="1"/>
    <row r="3" spans="1:4" ht="27.75" customHeight="1" thickBot="1">
      <c r="A3" s="56" t="s">
        <v>44</v>
      </c>
      <c r="B3" s="55" t="s">
        <v>45</v>
      </c>
      <c r="C3" s="54" t="s">
        <v>2</v>
      </c>
      <c r="D3" s="55" t="s">
        <v>48</v>
      </c>
    </row>
    <row r="4" spans="1:4" ht="17.1" customHeight="1" thickTop="1">
      <c r="A4" s="52" t="s">
        <v>43</v>
      </c>
      <c r="B4" s="53"/>
      <c r="C4" s="53"/>
      <c r="D4" s="53"/>
    </row>
    <row r="5" spans="1:4" ht="17.1" customHeight="1">
      <c r="A5" s="48" t="s">
        <v>23</v>
      </c>
      <c r="B5" s="1"/>
      <c r="C5" s="1"/>
      <c r="D5" s="1"/>
    </row>
    <row r="6" spans="1:4" ht="17.1" customHeight="1">
      <c r="A6" s="48" t="s">
        <v>28</v>
      </c>
      <c r="B6" s="1"/>
      <c r="C6" s="1"/>
      <c r="D6" s="1"/>
    </row>
    <row r="7" spans="1:4" ht="17.1" customHeight="1" thickBot="1">
      <c r="A7" s="25" t="s">
        <v>35</v>
      </c>
      <c r="B7" s="49"/>
      <c r="C7" s="49"/>
      <c r="D7" s="49"/>
    </row>
    <row r="8" spans="1:4" ht="17.1" customHeight="1" thickBot="1">
      <c r="A8" s="50" t="s">
        <v>46</v>
      </c>
      <c r="B8" s="51"/>
      <c r="C8" s="57"/>
      <c r="D8" s="5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 Havelka</dc:creator>
  <cp:keywords/>
  <dc:description/>
  <cp:lastModifiedBy>Havelka Havelka</cp:lastModifiedBy>
  <cp:lastPrinted>2019-04-15T09:50:07Z</cp:lastPrinted>
  <dcterms:created xsi:type="dcterms:W3CDTF">2019-04-03T11:39:19Z</dcterms:created>
  <dcterms:modified xsi:type="dcterms:W3CDTF">2019-04-15T11:59:58Z</dcterms:modified>
  <cp:category/>
  <cp:version/>
  <cp:contentType/>
  <cp:contentStatus/>
</cp:coreProperties>
</file>