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<sst xmlns="http://schemas.openxmlformats.org/spreadsheetml/2006/main" count="319" uniqueCount="243">
  <si>
    <t>Poř. č.</t>
  </si>
  <si>
    <t>Množství</t>
  </si>
  <si>
    <t>Jednotka</t>
  </si>
  <si>
    <t>CELKEM</t>
  </si>
  <si>
    <t>Jednotková cena</t>
  </si>
  <si>
    <t xml:space="preserve">Expandér +3 nástavce </t>
  </si>
  <si>
    <t>Expandér na CU</t>
  </si>
  <si>
    <t>Trny pro krátké závitové kusy-sada</t>
  </si>
  <si>
    <t>Řezný olej</t>
  </si>
  <si>
    <t>Strojní čistička potrubí</t>
  </si>
  <si>
    <t>Zmrazovačka potrubí</t>
  </si>
  <si>
    <t>Srážečka hran</t>
  </si>
  <si>
    <t>Páječka – elektro</t>
  </si>
  <si>
    <t>Bezdotykový teploměr</t>
  </si>
  <si>
    <t>Svářečka na elektrotvarovky</t>
  </si>
  <si>
    <t>Inspekční kamera</t>
  </si>
  <si>
    <t>Nůžky na plast</t>
  </si>
  <si>
    <t>Aku šroubovák</t>
  </si>
  <si>
    <t xml:space="preserve">Vodováha </t>
  </si>
  <si>
    <t>Ploché kleště</t>
  </si>
  <si>
    <t xml:space="preserve">Klíč na plastové zástřiky </t>
  </si>
  <si>
    <t xml:space="preserve">Sika kleště  </t>
  </si>
  <si>
    <t>Elektr. stroj na čištění trubek 20 - 50 mm</t>
  </si>
  <si>
    <t>Vysokotlaký čistič odpadů</t>
  </si>
  <si>
    <t>Pistole na čištění odpadů</t>
  </si>
  <si>
    <t>Podlahové vpusti</t>
  </si>
  <si>
    <t>Chemie na čištění odpadů</t>
  </si>
  <si>
    <t>Komplet pro zavěšení umyvadla</t>
  </si>
  <si>
    <t>Zavěšení umyvadla do sádrokartonu</t>
  </si>
  <si>
    <t>Rohový ventil</t>
  </si>
  <si>
    <t>Pračkový ventil</t>
  </si>
  <si>
    <t>Kartuše</t>
  </si>
  <si>
    <t>Sprchový panel</t>
  </si>
  <si>
    <t>Sprchový kout s vaničkou</t>
  </si>
  <si>
    <t>Myčka nádobí</t>
  </si>
  <si>
    <t>Pračka</t>
  </si>
  <si>
    <t>WC sedátko</t>
  </si>
  <si>
    <t>Předstěnový modul pro suchou instalaci</t>
  </si>
  <si>
    <t>Předstěnový modul pro obezdění</t>
  </si>
  <si>
    <t>Předstěnový modul pro kotvení do stěny</t>
  </si>
  <si>
    <t>Pisoár zadní vypouštění +sifon</t>
  </si>
  <si>
    <t>Pisoár spodní vypouštění +sifon</t>
  </si>
  <si>
    <t>Pisoárový ventil</t>
  </si>
  <si>
    <t>Vtoková armatura a ventil pro zadní napouštění</t>
  </si>
  <si>
    <t>Bidet závěsný</t>
  </si>
  <si>
    <t>Bidet stojící</t>
  </si>
  <si>
    <t>Přídavný bidet</t>
  </si>
  <si>
    <t>WC vypouštěcí ventil</t>
  </si>
  <si>
    <t>WC napouštěcí ventil</t>
  </si>
  <si>
    <t>Box s nářadím (kleště, hasáky, šroubováky, klíče, bity, torxy apod.)</t>
  </si>
  <si>
    <t>ks</t>
  </si>
  <si>
    <t>soubor</t>
  </si>
  <si>
    <t>Kuchyňský kout</t>
  </si>
  <si>
    <t>Strojní ohýbačka trubek</t>
  </si>
  <si>
    <t xml:space="preserve">Lis na spoje materiálu </t>
  </si>
  <si>
    <t>Ruční ohýbačka trubek</t>
  </si>
  <si>
    <t>Řezačka trubek - velká</t>
  </si>
  <si>
    <t>Řezačka trubek - malá</t>
  </si>
  <si>
    <t>Páječka – piezo</t>
  </si>
  <si>
    <t>Pájka, pasta, rouno</t>
  </si>
  <si>
    <t>Polýfuzní svářečka - sada</t>
  </si>
  <si>
    <t>Polýfuzní svářečka na tupo</t>
  </si>
  <si>
    <t>Ruční spirála na čištění trubek</t>
  </si>
  <si>
    <t xml:space="preserve">Sada těsnění </t>
  </si>
  <si>
    <t>Bidetovací sedátko elektronické</t>
  </si>
  <si>
    <t>NABÍDKA</t>
  </si>
  <si>
    <t>Celkem, vč.DPH</t>
  </si>
  <si>
    <t xml:space="preserve">Elektrický závitořez </t>
  </si>
  <si>
    <t>Ruční závitořez</t>
  </si>
  <si>
    <t>Zařízení pro jednoduché, rychlé zmrazování nevyprázdněných potrubních vedení. Určeno pro ocelové, měděné, vrstvené trubky: Ø ⅛-2", Ø 10-60 mm.</t>
  </si>
  <si>
    <t>Elektrický stroj na čištění trubek</t>
  </si>
  <si>
    <t>Sada nástrojů určená pro zvětšování průřezu konců trubek z mědi, hliníku apod. o max. tloušťce stěny 1,6 mm. Sada obsahuje 6 kusů nástavců pro průměry trubek 10-12-15-18-22-28 mm o max. tloušťce stěny 1,6 mm.</t>
  </si>
  <si>
    <t xml:space="preserve">Ruční závitnice s rychlovyměnitelnými závitořeznými hlavami pro trubkové závity 1/8–2”, 16–50 mm, šroubové závity 6–30 mm, 1/4–1”. Pro pravé i levé závity. 1 ráčna pro veškerý rozsah řezání. Rychlovyměnitelné závitořezné hlavy se závitořeznými čelistmi na kónické trubkové závity pravé příp. na závity elektroinstalačních trubek. </t>
  </si>
  <si>
    <t>Vysoce výkonný závito-řezný olej na minerální bázi - olej pro snadné řezání přesných závitů. Vhodný pro závitořezné práce na všech materiálech, včetně nerezové oceli. Min. 5 l.</t>
  </si>
  <si>
    <t>Ruční ohýbačka trubek o Ø 10–32 mm, do 90°. Měkké měděné trubky Ø 10–22 mm, s ≥ 1 mm, měkké opláštěné měděné trubky Ø 10–18 mm, s ≥ 1 mm, opláštěné C-ocelové trubky systémů s lisovanými tvarovkami Ø 12–18 mm, měkké přesné ocelové trubky Ø 10–18 mm, s ≥ 1 mm, vrstvené trubky Ø 14–32 mm. Součástí zařízení je pohon ohýbačky, ohýbací segmenty, univerzální unášeč smýkadel, smýkadla.</t>
  </si>
  <si>
    <t xml:space="preserve">Malý a praktický řezák na trubky o  Ø mm/palce -   3 – 28 ⅛ – 1⅛", tloušt’ka stěny s ≤ mm -  4.
 </t>
  </si>
  <si>
    <t>Řezák na trubky uložený v jehlových ložiscích, kompaktní s teleskopickým vřetenem, trubka Ø mm/palce -   3 – 35 ⅛ – 1⅜", tloušt’ka stěny s ≤ mm -   4.</t>
  </si>
  <si>
    <t xml:space="preserve">Zařízení pro svařování trubek a tvarovek z PB, PE, PP, PVDF o Ø 16-63mm. Sada obsahuje: polyfuzní svářečku; nástavce s teflonovým povlakem Ø 20, 25, 32 mm; upevňovací šrouby; odkládací stojan; držák pro upevnění v horizontální a vertikální poloze; šestihranný klíč; kufr z ocelového plechu. </t>
  </si>
  <si>
    <t>Nůžky pro stříhání trubek z PP, PE, PEX, PB a PVDF do průměru 63 mm.</t>
  </si>
  <si>
    <t>Spirála z pozinkovaného ocelového drátu velmi rychle vyčistí odpad. Stabilní otáčení plastovou ruční kličkou. Délka 5 m, Ø 9 mm.</t>
  </si>
  <si>
    <t>Pumpa tlaková pro čištění odpadů -  zvon. Nečistoty proráží nahromaděným tlakovým vzduchem, dva průměry těsnících náustků: 135mm a 63mm.</t>
  </si>
  <si>
    <t>Podlahová vpust 105 × 105/50/75 přímá, mřížka nerez, odpadová trubka – průměr 50/75 mm.</t>
  </si>
  <si>
    <t>Čistič odpadů 500 g - použití s teplou vodou.</t>
  </si>
  <si>
    <t>Náhradní sada těsnění a pružinek pro baterie.</t>
  </si>
  <si>
    <t>Závěsný bidet 360 x 530 x 300 mm, keramika, otvor na bidetovou baterii.</t>
  </si>
  <si>
    <t>Stojící bidet, 540mm x 360mm x 430mm, keramika.</t>
  </si>
  <si>
    <t>Přídavný bidet na studenou a teplou vodu, polypropylen.</t>
  </si>
  <si>
    <t>1.1.1.1.1</t>
  </si>
  <si>
    <t>1.1.1.1.2</t>
  </si>
  <si>
    <t>1.1.1.1.2.1</t>
  </si>
  <si>
    <t>1.1.1.1.2.2</t>
  </si>
  <si>
    <t>1.1.1.1.2.3</t>
  </si>
  <si>
    <t>1.1.1.1.2.4</t>
  </si>
  <si>
    <t>1.1.2.3.2.1</t>
  </si>
  <si>
    <t>1.1.2.3.2.2</t>
  </si>
  <si>
    <t>1.1.2.3.2.3</t>
  </si>
  <si>
    <t>1.1.2.3.2.4</t>
  </si>
  <si>
    <t>1.1.2.3.2.5</t>
  </si>
  <si>
    <t>1.1.2.3.2.6</t>
  </si>
  <si>
    <t>1.1.2.3.2.7</t>
  </si>
  <si>
    <t>1.1.2.3.2.8</t>
  </si>
  <si>
    <t>1.1.2.3.2.9</t>
  </si>
  <si>
    <t>1.1.2.3.2.10</t>
  </si>
  <si>
    <t>1.1.2.3.2.11</t>
  </si>
  <si>
    <t>1.1.2.3.2.12</t>
  </si>
  <si>
    <t>1.1.2.3.2.13</t>
  </si>
  <si>
    <t>1.1.2.3.2.14</t>
  </si>
  <si>
    <t>1.1.2.3.2.15</t>
  </si>
  <si>
    <t>1.1.2.3.2.16</t>
  </si>
  <si>
    <t>1.1.2.3.2.17</t>
  </si>
  <si>
    <t>1.1.2.3.2.18</t>
  </si>
  <si>
    <t>1.1.2.3.2.19</t>
  </si>
  <si>
    <t>1.1.2.3.2.20</t>
  </si>
  <si>
    <t>1.1.2.3.2.21</t>
  </si>
  <si>
    <t>1.1.2.3.2.22</t>
  </si>
  <si>
    <t>1.1.2.3.2.23</t>
  </si>
  <si>
    <t>1.1.2.3.2.24</t>
  </si>
  <si>
    <t>1.1.2.3.2.25</t>
  </si>
  <si>
    <t>1.1.2.3.2.26</t>
  </si>
  <si>
    <t>1.1.2.3.2.27</t>
  </si>
  <si>
    <t>1.1.2.3.2.28</t>
  </si>
  <si>
    <t>1.1.2.3.2.29</t>
  </si>
  <si>
    <t>1.1.2.3.2.30</t>
  </si>
  <si>
    <t>1.1.2.3.2.31</t>
  </si>
  <si>
    <t>1.1.2.3.2.32</t>
  </si>
  <si>
    <t>1.1.2.3.2.33</t>
  </si>
  <si>
    <t>1.1.2.3.2.34</t>
  </si>
  <si>
    <t>1.1.2.3.2.35</t>
  </si>
  <si>
    <t>1.1.2.3.2.36</t>
  </si>
  <si>
    <t>1.1.2.3.2.37</t>
  </si>
  <si>
    <t>1.1.2.3.2.38</t>
  </si>
  <si>
    <t>1.1.2.3.2.39</t>
  </si>
  <si>
    <t>1.1.2.3.2.40</t>
  </si>
  <si>
    <t>1.1.2.3.2.41</t>
  </si>
  <si>
    <t>1.1.2.3.2.42</t>
  </si>
  <si>
    <t>1.1.2.3.2.43</t>
  </si>
  <si>
    <t>1.1.2.3.2.44</t>
  </si>
  <si>
    <t>1.1.2.3.2.45</t>
  </si>
  <si>
    <t>1.1.2.3.2.46</t>
  </si>
  <si>
    <t>1.1.2.3.2.47</t>
  </si>
  <si>
    <t>1.1.2.3.2.48</t>
  </si>
  <si>
    <t>1.1.2.3.2.49</t>
  </si>
  <si>
    <t>1.1.2.3.2.50</t>
  </si>
  <si>
    <t>1.1.2.3.2.51</t>
  </si>
  <si>
    <t>1.1.2.3.2.52</t>
  </si>
  <si>
    <t>1.1.2.3.2.53</t>
  </si>
  <si>
    <t>1.1.2.3.2.54</t>
  </si>
  <si>
    <t>1.1.2.3.2.55</t>
  </si>
  <si>
    <t>1.1.2.3.2.56</t>
  </si>
  <si>
    <t>1.1.2.3.2.57</t>
  </si>
  <si>
    <t>1.1.2.3.2.58</t>
  </si>
  <si>
    <t>1.1.2.3.2.59</t>
  </si>
  <si>
    <t>1.1.2.3.2.60</t>
  </si>
  <si>
    <t>1.1.2.3.2.61</t>
  </si>
  <si>
    <t>Utahovací klíč pro plastové potrubí PPR</t>
  </si>
  <si>
    <t>Náhradní díl do pákových baterií</t>
  </si>
  <si>
    <t>Sada pro závěsné WC-modul pro kotvení do stěny, klozet, sedátko,sada s tlačítky</t>
  </si>
  <si>
    <t>Pisoár se zadním vypouštěním a sifonem</t>
  </si>
  <si>
    <t>Pisoár se spodním vypouštěním a sifonem</t>
  </si>
  <si>
    <t>Ventil pro připojení pračky nebo myčky nádobí</t>
  </si>
  <si>
    <t>Rohový ventil pro připojení např. WC</t>
  </si>
  <si>
    <t>Pisoárový ventil nadomítkový</t>
  </si>
  <si>
    <t>Vtoková armatura a ventil pro připojení pisoáru na vodovodní řád</t>
  </si>
  <si>
    <t>Ventil pro vypouštění WC</t>
  </si>
  <si>
    <t xml:space="preserve">Konstrukční prvek pro montáž umyvadlo do sádrokartonu </t>
  </si>
  <si>
    <t>Montážní sada pro upevnění umyvadla na stěnu</t>
  </si>
  <si>
    <t>Sada pro závěsné WC-modul pro obezdění, klozet, sedátko,sada s tlačítky</t>
  </si>
  <si>
    <t>Technická specifikace</t>
  </si>
  <si>
    <t>Název</t>
  </si>
  <si>
    <t>1.1.2.3.3.1</t>
  </si>
  <si>
    <t>Potrubní a spojový materiál</t>
  </si>
  <si>
    <t>1.1.2.3.3.2</t>
  </si>
  <si>
    <t>1.1.2.3.3.3</t>
  </si>
  <si>
    <t>1.1.2.3.3.4</t>
  </si>
  <si>
    <t>1.1.2.3.3.5</t>
  </si>
  <si>
    <t>1.1.2.3.3.6</t>
  </si>
  <si>
    <t>1.1.2.3.3.7</t>
  </si>
  <si>
    <t>1.1.2.3.3.8</t>
  </si>
  <si>
    <t>1.1.2.3.3.9</t>
  </si>
  <si>
    <t>1.1.2.3.3.10</t>
  </si>
  <si>
    <t>Těsnící a spojový materiál pro údržbu a opravu odpadů</t>
  </si>
  <si>
    <t>Doplňkový, těsnící a spojový materiál pro montáž vodovodních baterií</t>
  </si>
  <si>
    <t>Doplňkový, těsnící a spojový materiál pro instalalci umyvadla</t>
  </si>
  <si>
    <t>Doplňkový, těsnící a spojový materiál pro instalaci dřezové soustavy a kuchyňského koutu</t>
  </si>
  <si>
    <t>Doplňkový, těsnící a spojový materiál pro instalaci vany</t>
  </si>
  <si>
    <t>Doplňkový, těsnící a spojový materiál pro instalaci sprchového koutu</t>
  </si>
  <si>
    <t>Doplňkový, těsnící a spojový materiál pro instalaci pračky a myčky</t>
  </si>
  <si>
    <t>Doplňkový, těsnící a spojový materiál pro instalaci WC a pisoáru</t>
  </si>
  <si>
    <t>Doplňkový, těsnící a spojový materiál pro isnatalci bidetu</t>
  </si>
  <si>
    <t xml:space="preserve">Elektrická ohýbačka trubek o Ø 10–40 mm, Ø 1/4–13/8”, do 180°. Zpracovává tvrdé, polotvrdé, měkké měděné trubky, i tenkostěnné, Ø 10–35 mm, Ø 3/8–13/8”, měkké opláštěné měděné trubky, i tenkostěnné, Ø 10–18 mm, nerezové ocelové trubky systémů s lisovanými tvarovkami Ø 12–28 mm, opláštěné C-ocelové trubky systémů s lisovanými tvarovkami Ø 12–28 mm, měkké přesné ocelové trubky Ø 10–30 mm, v souladu s § 90 odst. 3 ZZVZ možnost nabídnout rovnocenné řešení dle DIN 2240 - ocelové trubky  Ø 1/4–3/4” a  dle DIN EN 50086 - elektroinstalační trubky  Ø 16–32 mm, vrstvené trubky Ø 14–40 mm, a.j. </t>
  </si>
  <si>
    <t>Soubor spotřebního materiálu - redukce 75/50, redukce 50/40, redukce 40/32,  trubka 20 Pn20, tubex 22x6, příchytky 20, ventily 20 s vypouštěním,  nástěnný komplet 20/1/2“, nástěnka průchozí 20/1/2“,  nástěnka do sádrokartonu 20/1/2“, nástěnka konc.20/1/2“,  šroubení 20/1/2“ , BJ 20/1/2“, DG20/1/2“ vnější ,  DG20/1/2“ , vnitřní,  montážní zátky,  víčka 20,  nátrubky 20, křížení 20, trubka CU 15x1,  trubka CU 18x1, tubex 15x5, tubex 18x5,  příchytky 2x15, ventily 20 s vypouštěním, nástěnka konc. 15/1/2“, šroubení 15/1/2“ , šroubení 15/1/2“vnější závit,  přechod 15/1/2“ vnitřní z. , přechod 15/1/2“ vnější z., přechod 15/3/4“ vnitřní z.,  přechod 15/3/4“ vnější z., montážní zátky, víčko 15, nátrubky 15,  roury 110/1m, roury 110/0,5, roury 110/0,25, roury 110/0,15, roury 75/1m, roury 75/0,5, roury 75/0,25, roury 75/0,15, roury 50/1m, roury 50/0,5, roury 50/0,25, roury 40/1m, roury 40/0,5, roury 40/0,25, roury 32/0,5, roury 32/0,25, odbočky 110/110 různé úhly, odbočky 110/75 různé úhly, odbočky 110/50 různé úhly, odbočky 75/75 různé úhly, odbočky 75/50 různé úhly, odbočky 75/40 různé úhly, odbočky 50/40 různé úhly, odbočky 50/50 různé úhly,  odbočky 40/40 různé úhly, kolena 110  2ks od každého úhlu,  kolena 75,  kolena 50   4ks od úhlu,  kolena 40, kolena 32, kolena20, kolena 20a, kolena 20/45, kolena 20/45°, kolena 20/45° a, kolena15, kolena 15a, kolena 15/45°.</t>
  </si>
  <si>
    <t>Elektrická čistička potrubí na trubky Ø 20–150 mm.
Pohonná jednotka s pohonem ozubeným řemenem, kondenzátorový motor min. 750 W, 230 V, 50 Hz, pravý a levý běh, vodící hadice.
Volitelně se sadou spirál a nástrojů. Min. 6 dělených spirál 16 x 2,3 m v koši na spirály, přímý vrták 16,soudkovitý vrták 16, ozubený listový vrták 16/25, kolík k rozpojování spirál 16, min. 5 dělených spirál 22 x 4,5 m v koši na spirály, přímý vrták 22, vytahovací vrták 22, nálevkovitý vrták 22, ozubený listový vrták 22/35, kolík k rozpojování spirál 22, 2 páry vodicích rukavic, kufr z ocelového plechu na každou sadu nástrojů.</t>
  </si>
  <si>
    <t>Elektrická závitnice s rychlovyměnitelnými závitořeznými hlavami pro trubkové závity 1/8–2”, 16–50 mm, šroubové závity 6–30 mm, 1/4–1”.
Stabilní pohonná jednotka s převody, univerzální motor s vysokou tažnou silou,  min. 1700 W, 230 V, 50–60 Hz,bezpečnostní spínač, nárůst výkonu díky automatickému nastavování uhlíkových kartáčů při změně směru otáčení, pravý a levý běh. Opěrná vidlice pro oba směry otáčení. Rychlovyměnitelné závitořezné hlavy  pro kónické trubkové závity, příp. pro závity pro elektroinstalační trubky. V pevném kufru z ocelového plechu.</t>
  </si>
  <si>
    <t xml:space="preserve">Elektrický přístroj na čištění trubek s automatickým posuvem spirály vpřed a zpět. Pro snadné a rychlé použití při ucpání trubek v kuchyni, v koupelně, na toaletě. Je určen pro trubky Ø 20–50 (75) mm. Pro spirály Ø 8, 10 mm, univerzální motor s min. 600 W, 230 V, 50–60 Hz, s pravým a levým chodem s extra silným kroutícím momentem při nízkých otáčkách, bezpečnostním spínačem. Spirálový buben z nárazuvzdorného plastu zesíleného skleněným vláknem. Spirála Ø 8 mm, s jádrem, délka 7,5 m. </t>
  </si>
  <si>
    <t>Přístroj pro srážení hran oceli, hliníku, dřeva. Napájení 230 V, otáčky min. 8 500 ot./min, příkon motoru min. 400 W, nastavitelná šíře 0 – 3 mm. Obsahuje nástroj pro srážení a pro zaoblování.</t>
  </si>
  <si>
    <t>Plynové pájedlo pro měkké pájení obsahující páječku s piezoelektrickým zapalováním, pájecí kladívko 350 g, plnicí adaptér pro plnění láhve 425 gramů z láhve 5/10/33kg, hadice min. 2 m s připojovacími koncovkami, regulátor tlaku 1,5 bar, láhev na propan 0,425 kg. Technické parametry: zapalování PIEZO,  plyn: propan, propan-butan, pracovní tlak: 1,5 bar, spotřeba PB: 65 g/h,  výkon: min. 0,86 kW.</t>
  </si>
  <si>
    <t>Mikropájka. Technické parametry: teplota (min.) +150 °C, provozní napětí 230 V/AC, typ pájecí stanice (kategorie) - pájecí stanice, délka 166 mm, displej (digitální / mechanický) Analog, teplota (max.) +450 °C, výkon (max.) 80 W.</t>
  </si>
  <si>
    <t>Přístroj na svařování elektrotvarovek a plastových trubek z PE o Ø 40-160mm.</t>
  </si>
  <si>
    <t xml:space="preserve">Kleště ploché, krátké, široké čelisti chromvanadová elektroocel, kovaná, kalená v oleji Hlava: leštěná, délka rukojeti: min. 160 mm. </t>
  </si>
  <si>
    <t>Tlaková myčka potrubí.Technické vlastnosti: motor: elektrický, příkon motoru: min. 1700 W, 230 V/50 Hz, typ motoru: standardní s měděným vinutím, max. tlak: 130 bar, průtok: 370 l/hod, max. teplota na vstupu: 50 °C.</t>
  </si>
  <si>
    <t>Elektronický bidet, technické parametry: napájení: 220-240V/50-60Hz, max. příkon: 1160-1380W, přívod vody: přímé napojení na zdroj vody G3/8, anální sprška, dámská sprška, kapacita nádržky: min. 0,83l, rozsah teploty vody: běžná teplota, 34, 37, 40°C, rozsah teplot sedátka: běžná teplota, 35, 38, 40°C, bezpečnostní prvky: termostatický jistič, tepelné pojistky, snímač vodní hladiny, dosedový senzor.</t>
  </si>
  <si>
    <t>Sada pro závěsné WC-modul pro suchou instalaci, klozet, sedátko,sada s tlačítky</t>
  </si>
  <si>
    <t>Ventil pro napouštění WC nádržek se spodním přívodem</t>
  </si>
  <si>
    <t>Sprchový panel pro proud vody z ruční sprchy, ale i z hlavové sprchy a masážních trysek. Panel včetně pákové baterie. Min. rozměry: Výška: 1450 mm,  průměr hlavové sprchy: 228 mm, integrovaný držák ruční sprchy, nerezová sprchová hadice s dvojitým zámkem proti rozpletení o délce min. 150 cm, ruční sprcha a držák: pochromované ABS (odolnost vůči usazování vodního kamene), materiál těla panelu: hliník.</t>
  </si>
  <si>
    <t>Min. rozměry - 3 horní skříňky: skříňka se sklem: 100x60x30 cm, skříňka:  50x60x30xcm, skříňka digestořová: 60x37x30 cm, 2 dolní skříňky: skříňka dvoudvéřová 100 cm, skříňka 50 cm</t>
  </si>
  <si>
    <t>Vodovodní baterie - vanová, umyvadlová stojánková a nástěnná, umyvadlová stojánková vysoká, dřezová stojánková a výsuvná, podomítková, sprchový panel, sprchová, bidetová, termostatická, bezdotyková, celkem 22 ks.</t>
  </si>
  <si>
    <t>Sprchový kout  se skládá ze dvou rovných pevných dílů a dvou ohýbaných dílů v podobě posuvných dveří. Technické informace: Min. rozměry: 80x80 x výška 195 cm (bez vaničky) + 11,5 cm (výška vaničky) Rám: chromovaný hliník Sklo: bezpečnostní 5 mm, provedení frost - matné Radius: R550 Vanička: keramická vanička  min. 80x80 cm. Otevírání: posuvné.</t>
  </si>
  <si>
    <t xml:space="preserve">4 ks 3 druhů WC - 1. WC kombi - vario odpad, 65cm. 2. WC mísa samostatně stojící 36x47cm, zadní odpad, WC mísa samostatně stojící 36x47cm, spodní odpad, 3. závěsné WC, zadní odpad, 54cm. </t>
  </si>
  <si>
    <t>Předem plněná automatická pračka, energetická třída A+++, kapacita min. 8 kg prádla,  min.15 programů, min.. otáčky 1200, odložený start 0-19 hodin, dětský zámek, nádobka na tekutý prací prostředek, nerezový AquaWave buben, S-shape boční stěny pro zvyšení stability, rozměry max. (VxŠxH) 840 x 600 x 590 mm.</t>
  </si>
  <si>
    <t>Plně integrovaná myčka na nádobí, energetická třída A+++, náplň min. 13 sad nádobí, min. 9 programů mytí, min. 6 teplot, světelná signalizace provozu na podlahu, ochrana sklenic GlassShield, Glass Care, specální uzavřený sušící systém, Inner Clean - program pro čištění myčky, příborová přihrádka - 3. koš, výškově nastavitelný koš Acrobat.</t>
  </si>
  <si>
    <t>Sada nářadí min. obsahuje: polyfůzní svářečku min. 800/1500W,
nůžky na trubky, svařovací nástavce různého druhu. Zajišťuje svařování trubek pro rozvod vody, tepla či vzduchu zhotovených z těchto termoplastických materiálů: PP-R, PB, PE, PE-X.</t>
  </si>
  <si>
    <t>Aku šroubovák pro vrtání + utahování s možností nastavení v 16ti stupních. Motorová brzda, elektronika a mechanická 2rychlostní převodovka. LED osvětlení pracovní plochy s funkcí dosvitu. Doba nabíjení je max. 35 minut. Součástí dodávky  min. 2 akumulátory a nabíječka.</t>
  </si>
  <si>
    <t xml:space="preserve">
Magnetická vodováha min. 80cm, z hliníkového profilu, odolnost proti ohybu a zkroucení.</t>
  </si>
  <si>
    <t xml:space="preserve">Kvalitní montážní vozík - min. 7 zásuvek (5 nižších a 2 vyšší) uložených na kuličkových ložiscích s teleskopickými kolejničkami stoprocentně výsuvných s nosností min. 25 kg na zásuvku, vrchní pracovní deska s odolnou plastovou povrchovou úpravou, 4 kolečka s tvrzenou pryží (2 řiditelná s brzdou), umožňující snadné přejíždění nerovností, centrální zamykání a 3 moduly s kvalitním nářadím. modul V4188 (172 ks) obsahuje:
hlavice/vnější šestihran: 1/4" 4-14 mm, 3/8" 6-21 mm, 1/2" 10-32 mm
hlavice/vnější TORX: E 4 - E 22
hlavice/vnitřní šestihran: 3 - 19 mm
hlavice/šroubovák přímý: 4 - 12 mm
hlavice/šroubovák křížový: PH 0 - PH 4
hlavice/šroubovák Pozidriv: PZ 0 - PZ 4
hlavice/vnitřní TORX: T 5 - T 70
hlavice/vnitřní TORX s vodicím čepem: T 7 H . T 70 H
hlavice/vnitřní vícehran (XZN): M 5 - M 8
hlavice/vnitřní klínový profil (RIBE): M 5 - R 9
ráčny: 1/4", 3/8", 1/2"
prodlužovací kusy, bity atd.
modul V4239 (40 ks),                                                                                   dále min. obsahuje: šroubováky přímé: 3, 4, 5,5 - 6,5 mm, šroubováky křížové: PH 0, PH 1, PH 2, kleště, kladivo, palička, vyražeče, metr, měrky,
modul V2008 (36 ks) min. obsahuje:
sada oboustranných otevřených klíčů: 6 x 7 - 21 x 23 mm
sada očkoplochých klíčů: 6 - 27 mm
sada vyhnutých očkových klíčů: 6 x 7 - 24 x 27 mm
</t>
  </si>
  <si>
    <t xml:space="preserve">Zařízení pro mnohostranné použití při čištění trubek a kanálů, rychlootáčivé s dělenými spirálami. Min. obsahuje 5 dělených spirál 16  ×  2,3 m v koši na spirály, přímý vrták 16, soudkový vrták 16, ozubený listový vrták 16/25, kolík k rozpojování spirál 16, 1 pár vodících rukavic, kufr z ocelového plechu na sadu nástrojů. Je určen pro trubky Ø 20 – 250 mm, pro čisticí spirály Ø 8, 16, 22, 32 mm. </t>
  </si>
  <si>
    <t xml:space="preserve">Elektrický radiální lis pro výrobu lisovaných spojů o průměru 10 - 108 mm. Usazení lisovacích kleští s automatickým zajištěním. Elektromechanický pohon s osvědčeným univerzálním motorem min. 450 W, 50 - 60 Hz, 230 V s převody pracujícími bez údržby, s bezpečnostní kluznou spojkou a systémem posuvu s trapézovým závitovým vřetenem, s bezpečnostním spínačem. </t>
  </si>
  <si>
    <t>Sada nástrojů pro rozšiřování konců měděných, hliníkových, titanových a obdobných kovových trubek o max. tloušťce stěny 1 mm v kufříku. Obsahuje mn. rozšiřovací kleště s trnem, 3 rozšiřovací hlavy (1x kombinovaná), vnitřní a vnější odjehlovač, řezač trubek s řezacím kolečkem. Roztahovací rozsah Ø 16 - Ø 32 mm, roztahovací hlavy (expandéry) 16 mm (16x2,2), 20 mm (20x2,8), 25 mm (25x3,5), 32 mm (32x4,4), tloušťka stěny kovové trubky  min. 1,0 mm.</t>
  </si>
  <si>
    <t>Sada oboustranných závitových kalibrů - sada mezních závitových trnů, sada min. obsahuje kalibry : M3 , M4 , M5 , M6 , M8 , M10 , M12 .</t>
  </si>
  <si>
    <t xml:space="preserve">Pistolová transformátorová pájka příkon min. 200 W, vč. příslušenství - cín, pájecí pasta, náhradní smyčky.
</t>
  </si>
  <si>
    <t xml:space="preserve">Bezdotykový infračervený teploměr určený k měření teploty povrchu horkých nebo špatně přístupných objektů. </t>
  </si>
  <si>
    <t>Instalatérské klěště fosfátováné atramentolem na černo, min. 250 mm, leštěná hlava, rukojeti potažené umělou hmotou bránící sklouznutí; kapacita pro trubky: 2 palce, kapacita pro matice: 46 mm, posuvný průchozí čep kloubu, plochy čelistí se speciálně kalenými zuby, chrom-vanadová elektroocel, kovaná, kalená v oleji.</t>
  </si>
  <si>
    <t>Zařízení určené pro inspekci kanalizací, odpadů, drenáží, studen, komínů atd. Zobrazovací jednotka min. 7 palců je umístěna v horním víku.
Kabel i kamera jsou vodotěsné. Záznam je barevný s rozlišením min. 800 x 600 px. Videa lze ukládat na USB flash disk. Ovládání zařízení jak manuálně tlačítky na monitoru, tak pomocí dálkového IR ovladače. Kamera je vybavena safírovou čočkou a regulovatelným přísvitem.
Technická specifikace: zorný úhel kamery: 120 stupňů
přísvit: min. 8 bílých LED, provozní teplota: -28-50C, délka kabelu: min. 40 m, kabel: Skelné vlákno (fibreglass), video formát: AVI, uložení záznamu: USB flash disk, napájení: síťový adaptér 110-230V, mobilní napájení: Li-Ion (4400 mAh), dálkový ovladač, rozměry kamera: max. Ø 22mm x 153mm.</t>
  </si>
  <si>
    <t>Umyvadlo - 8 ks umyvadel, po 2 ks - bez otvoru pro baterii, s otvorem pro baterii, do nábytku, na desku.</t>
  </si>
  <si>
    <t>Soubor spotřebního materiálu - tvarovky různého druhu - PPR pro polyfuzní svařování 20 a 25, CU pro pájení 15,18 a 22, CU pro lisování 15,18 a 22, pro lisované spoje s přesuvnou objímkou plastové i kovové, izolace tenkostěnné, silnostěnné a pro vysoké teploty, objímky s pryžovou vložkou podle rozměrů trubek, roury různých druhů (PPR 20 a 25Pn 16aPn, 20,CU15,18a22, příchytky, nástěnné koleno, nástěnný komplet.</t>
  </si>
  <si>
    <t>Soubor spotřebního materiálu - tlumící deska - 6ks, kotevní šrouby - 6sad, bidetová baterie - 3ks, připojovací hadička 3/8"/M10x1 - délka 30 cm - 12ks, rohový ventil1/2"/3/8" - 6ks.</t>
  </si>
  <si>
    <t xml:space="preserve">Soubor spotřebního materiálu - přivzdušňovací klapka 110 - 3ks, odvětrávací hlavice 110 - 2ks, opravný pás 110 - 2ks, navrtávací pás 110 - 2ks včetně vrtacího přípravku pro 1"KK - 1ks, přechodka litina - KG 110 1ks, přechodka kamenina - KG 100 - 1ks,  přesuvné hrdlo KG110 - 3ks, spojová hrdla HT110 - 3ks, odvětrávací střešní taška včetně flexi připojení - 1ks. </t>
  </si>
  <si>
    <t>Soubor spotřebního materiálu - kotevní šrouby umyvadla - 8 sad, silikon - 3ks, vyrovnávací tmel - 3ks, výtoková armatura klik - klak - 5ks, výtoková armatura s ovládáním zátky - 5 ks.</t>
  </si>
  <si>
    <t>Soubor spotřebního materiálu - sifon s ovládáním zátky - 3ks, sifon 90 s přepadem - 2ks, sifon s připojením AP - 2ks,sanitární silikon - 2ks, rohový ventil 1/2"/3/8"  - 6ks, rohový ventil 1/2"/3/4"  - 3ks.</t>
  </si>
  <si>
    <t>Soubor spotřebního materiálu - těsnění závitů nit - 5ks, silikon - 5ks, montážní lepidlo - 5ks, stěrky na silikon - 2sady, montážní nohy pro přišroubování k vaně - 2sady, montážní nohy pro lepení k vaně - 2 sady, montážní hohy pro přišroubování k ocelové vaně - 2 sady.</t>
  </si>
  <si>
    <t>Soubor spotřebního materiálu - těsnění závitů nit - 5ks, silikon - 5ks, montážní lepidlo - 5ks, lepidlo na PVC  - 2ks, stěrky na úpravu silikonu - 2sady, odstraňovač silikonu - 5ks, panceřové hadičky 1/2"/1/2", převlečné matky v délkách 300, 500 a 1000 mm po 6ks, 1/2"/3/8"převl. matky v délkách 300, 500, 1000 mm po 6ks.</t>
  </si>
  <si>
    <t xml:space="preserve">Soubor spotřebního materiálu - připojovací hadice na vodu 3/4"délka1500 mm - 4ks, připojovací hadice s akvastopem - 2ks, odpadní hadice délka 1500 mm - 4ks, pračkový sifon předstěnový - 2ks, pračkový sifon podomítkový - 2ks. </t>
  </si>
  <si>
    <t>Soubor spotřebního materiálu - tlumící deska - 6ks, kotevní šrouby - 6 sad, Flexi připoj. Roura - 6ks, připoj. sada pro závěs. WC - 3 sady, připojná hadice 1/2"/1/2"délka 600 mm, převl. matice - 6ks, 1/2"/3/8"délka 600 mm, převl. matice - 6ks, pisoárový ventil 1/2" - 3ks.</t>
  </si>
  <si>
    <t>Koupelnová vana 3 ks - rohová akrylátová, koupelnová vana klasická akrylátová, koupelnová  vana klasická smaltovaná ocel.</t>
  </si>
  <si>
    <t>Sifony a výpustě - celkem 30 ks - vanové, umyvadlové, dřezové, pisoárové, podlahové, sprchové, pračkové, myčkové (po 3 ks), odtokové žlaby (6 ks).</t>
  </si>
  <si>
    <t>Nerezové dřezy - 4 ks - bez otvoru pro baterii, s odkapovou plochou bez otvoru pro baterii, s otvorem pro baterii, s odkapovou plochou s otvorem pro baterii.</t>
  </si>
  <si>
    <t>Sifony - celkem 30 ks různých druhů sifónů, např. dřezový, umyvadlový, pisoárový, pračkový, myčkový, sprchový apod.</t>
  </si>
  <si>
    <t>Vodovodní baterie - celkem 22 ks vodovodních  baterií, např. sprchová, dřezová, bidetová, vanová.</t>
  </si>
  <si>
    <t>Umyvadla - 8 ks umyvadel po 2 ks - bez otvoru pro baterii, s otvorem pro baterii, do nábytku, na desku.</t>
  </si>
  <si>
    <t>Dřez - 4 ks dřezů -  bez otvoru pro baterii, s odkapovou plochou bez otvoru pro baterii,s otvorem pro baterii, s odkapovou plochou s otvorem pro baterii.</t>
  </si>
  <si>
    <t>Vana - 3 ks - rohová,akrylátová, smaltovaná</t>
  </si>
  <si>
    <t>WC - 3 druhy kombinovaný odpad vodorovný, odpad spodní, závěsné.</t>
  </si>
  <si>
    <t>Technická specifikace (včetně položkového rozpočtu)</t>
  </si>
  <si>
    <t>Příloha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</si>
</sst>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u val="single"/>
      <sz val="11.6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4" fontId="4" fillId="0" borderId="13" xfId="40" applyFont="1" applyBorder="1" applyAlignment="1">
      <alignment/>
    </xf>
    <xf numFmtId="44" fontId="4" fillId="0" borderId="14" xfId="4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3" fontId="4" fillId="0" borderId="18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3" fontId="4" fillId="0" borderId="1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3" fontId="4" fillId="0" borderId="17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3" fontId="4" fillId="0" borderId="19" xfId="40" applyNumberFormat="1" applyFont="1" applyFill="1" applyBorder="1" applyAlignment="1">
      <alignment/>
    </xf>
    <xf numFmtId="3" fontId="4" fillId="0" borderId="16" xfId="4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17" xfId="4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44" fontId="4" fillId="0" borderId="21" xfId="4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45" fillId="0" borderId="19" xfId="0" applyFont="1" applyFill="1" applyBorder="1" applyAlignment="1">
      <alignment wrapText="1"/>
    </xf>
    <xf numFmtId="3" fontId="45" fillId="0" borderId="16" xfId="0" applyNumberFormat="1" applyFont="1" applyFill="1" applyBorder="1" applyAlignment="1">
      <alignment wrapText="1"/>
    </xf>
    <xf numFmtId="44" fontId="4" fillId="0" borderId="10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44" fontId="4" fillId="0" borderId="12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7" fillId="0" borderId="33" xfId="0" applyFont="1" applyBorder="1" applyAlignment="1">
      <alignment horizontal="center"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5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3"/>
  <sheetViews>
    <sheetView tabSelected="1" zoomScalePageLayoutView="0" workbookViewId="0" topLeftCell="A57">
      <selection activeCell="G61" sqref="G61"/>
    </sheetView>
  </sheetViews>
  <sheetFormatPr defaultColWidth="9.140625" defaultRowHeight="15"/>
  <cols>
    <col min="1" max="1" width="7.57421875" style="1" customWidth="1"/>
    <col min="2" max="2" width="15.421875" style="1" customWidth="1"/>
    <col min="3" max="3" width="28.7109375" style="1" customWidth="1"/>
    <col min="4" max="4" width="70.57421875" style="1" customWidth="1"/>
    <col min="5" max="5" width="12.7109375" style="1" customWidth="1"/>
    <col min="6" max="7" width="9.140625" style="1" customWidth="1"/>
    <col min="8" max="8" width="18.8515625" style="1" customWidth="1"/>
    <col min="9" max="16384" width="9.140625" style="1" customWidth="1"/>
  </cols>
  <sheetData>
    <row r="1" ht="15" thickBot="1">
      <c r="C1" s="57" t="s">
        <v>242</v>
      </c>
    </row>
    <row r="2" spans="2:8" ht="14.25" customHeight="1">
      <c r="B2" s="58" t="s">
        <v>241</v>
      </c>
      <c r="C2" s="59"/>
      <c r="D2" s="59"/>
      <c r="E2" s="59"/>
      <c r="F2" s="59"/>
      <c r="G2" s="59"/>
      <c r="H2" s="60"/>
    </row>
    <row r="3" spans="2:8" ht="15" customHeight="1" thickBot="1">
      <c r="B3" s="61"/>
      <c r="C3" s="62"/>
      <c r="D3" s="62"/>
      <c r="E3" s="62"/>
      <c r="F3" s="62"/>
      <c r="G3" s="62"/>
      <c r="H3" s="63"/>
    </row>
    <row r="4" spans="5:8" ht="22.5" customHeight="1" thickBot="1">
      <c r="E4" s="66" t="s">
        <v>65</v>
      </c>
      <c r="F4" s="66"/>
      <c r="G4" s="66"/>
      <c r="H4" s="66"/>
    </row>
    <row r="5" spans="2:8" ht="43.5" customHeight="1" thickBot="1">
      <c r="B5" s="2" t="s">
        <v>0</v>
      </c>
      <c r="C5" s="3" t="s">
        <v>168</v>
      </c>
      <c r="D5" s="3" t="s">
        <v>167</v>
      </c>
      <c r="E5" s="7" t="s">
        <v>4</v>
      </c>
      <c r="F5" s="3" t="s">
        <v>1</v>
      </c>
      <c r="G5" s="8" t="s">
        <v>2</v>
      </c>
      <c r="H5" s="4" t="s">
        <v>66</v>
      </c>
    </row>
    <row r="6" spans="2:8" ht="126.75" customHeight="1">
      <c r="B6" s="45" t="s">
        <v>87</v>
      </c>
      <c r="C6" s="33" t="s">
        <v>53</v>
      </c>
      <c r="D6" s="12" t="s">
        <v>189</v>
      </c>
      <c r="E6" s="13">
        <v>0</v>
      </c>
      <c r="F6" s="14">
        <v>1</v>
      </c>
      <c r="G6" s="9" t="s">
        <v>50</v>
      </c>
      <c r="H6" s="5">
        <f>E6*F6</f>
        <v>0</v>
      </c>
    </row>
    <row r="7" spans="2:8" ht="136.5" customHeight="1">
      <c r="B7" s="46" t="s">
        <v>88</v>
      </c>
      <c r="C7" s="34" t="s">
        <v>9</v>
      </c>
      <c r="D7" s="15" t="s">
        <v>191</v>
      </c>
      <c r="E7" s="16">
        <v>0</v>
      </c>
      <c r="F7" s="17">
        <v>1</v>
      </c>
      <c r="G7" s="10" t="s">
        <v>50</v>
      </c>
      <c r="H7" s="6">
        <f>E7*F7</f>
        <v>0</v>
      </c>
    </row>
    <row r="8" spans="2:8" ht="128.25">
      <c r="B8" s="46" t="s">
        <v>89</v>
      </c>
      <c r="C8" s="34" t="s">
        <v>67</v>
      </c>
      <c r="D8" s="15" t="s">
        <v>192</v>
      </c>
      <c r="E8" s="16">
        <v>0</v>
      </c>
      <c r="F8" s="17">
        <v>1</v>
      </c>
      <c r="G8" s="10" t="s">
        <v>50</v>
      </c>
      <c r="H8" s="6">
        <f aca="true" t="shared" si="0" ref="H8:H82">E8*F8</f>
        <v>0</v>
      </c>
    </row>
    <row r="9" spans="2:8" ht="42.75">
      <c r="B9" s="46" t="s">
        <v>90</v>
      </c>
      <c r="C9" s="34" t="s">
        <v>10</v>
      </c>
      <c r="D9" s="15" t="s">
        <v>69</v>
      </c>
      <c r="E9" s="16">
        <v>0</v>
      </c>
      <c r="F9" s="17">
        <v>1</v>
      </c>
      <c r="G9" s="10" t="s">
        <v>50</v>
      </c>
      <c r="H9" s="6">
        <f t="shared" si="0"/>
        <v>0</v>
      </c>
    </row>
    <row r="10" spans="2:8" ht="390" customHeight="1">
      <c r="B10" s="46" t="s">
        <v>91</v>
      </c>
      <c r="C10" s="40" t="s">
        <v>49</v>
      </c>
      <c r="D10" s="18" t="s">
        <v>213</v>
      </c>
      <c r="E10" s="16">
        <v>0</v>
      </c>
      <c r="F10" s="19">
        <v>1</v>
      </c>
      <c r="G10" s="10" t="s">
        <v>50</v>
      </c>
      <c r="H10" s="6">
        <f t="shared" si="0"/>
        <v>0</v>
      </c>
    </row>
    <row r="11" spans="2:8" ht="102" customHeight="1">
      <c r="B11" s="46" t="s">
        <v>92</v>
      </c>
      <c r="C11" s="34" t="s">
        <v>70</v>
      </c>
      <c r="D11" s="15" t="s">
        <v>214</v>
      </c>
      <c r="E11" s="16">
        <v>0</v>
      </c>
      <c r="F11" s="17">
        <v>1</v>
      </c>
      <c r="G11" s="10" t="s">
        <v>50</v>
      </c>
      <c r="H11" s="6">
        <f t="shared" si="0"/>
        <v>0</v>
      </c>
    </row>
    <row r="12" spans="2:8" ht="110.25" customHeight="1">
      <c r="B12" s="47" t="s">
        <v>93</v>
      </c>
      <c r="C12" s="35" t="s">
        <v>54</v>
      </c>
      <c r="D12" s="31" t="s">
        <v>215</v>
      </c>
      <c r="E12" s="16">
        <v>0</v>
      </c>
      <c r="F12" s="21">
        <v>1</v>
      </c>
      <c r="G12" s="10" t="s">
        <v>50</v>
      </c>
      <c r="H12" s="6">
        <f t="shared" si="0"/>
        <v>0</v>
      </c>
    </row>
    <row r="13" spans="2:8" ht="57">
      <c r="B13" s="47" t="s">
        <v>94</v>
      </c>
      <c r="C13" s="35" t="s">
        <v>5</v>
      </c>
      <c r="D13" s="31" t="s">
        <v>71</v>
      </c>
      <c r="E13" s="16">
        <v>0</v>
      </c>
      <c r="F13" s="21">
        <v>1</v>
      </c>
      <c r="G13" s="10" t="s">
        <v>50</v>
      </c>
      <c r="H13" s="6">
        <f t="shared" si="0"/>
        <v>0</v>
      </c>
    </row>
    <row r="14" spans="2:8" ht="99.75">
      <c r="B14" s="47" t="s">
        <v>95</v>
      </c>
      <c r="C14" s="35" t="s">
        <v>6</v>
      </c>
      <c r="D14" s="32" t="s">
        <v>216</v>
      </c>
      <c r="E14" s="16">
        <v>0</v>
      </c>
      <c r="F14" s="21">
        <v>1</v>
      </c>
      <c r="G14" s="10" t="s">
        <v>50</v>
      </c>
      <c r="H14" s="6">
        <f t="shared" si="0"/>
        <v>0</v>
      </c>
    </row>
    <row r="15" spans="2:8" ht="71.25">
      <c r="B15" s="47" t="s">
        <v>96</v>
      </c>
      <c r="C15" s="35" t="s">
        <v>68</v>
      </c>
      <c r="D15" s="31" t="s">
        <v>72</v>
      </c>
      <c r="E15" s="16">
        <v>0</v>
      </c>
      <c r="F15" s="21">
        <v>1</v>
      </c>
      <c r="G15" s="10" t="s">
        <v>50</v>
      </c>
      <c r="H15" s="6">
        <f t="shared" si="0"/>
        <v>0</v>
      </c>
    </row>
    <row r="16" spans="2:8" ht="28.5">
      <c r="B16" s="47" t="s">
        <v>97</v>
      </c>
      <c r="C16" s="36" t="s">
        <v>7</v>
      </c>
      <c r="D16" s="31" t="s">
        <v>217</v>
      </c>
      <c r="E16" s="16">
        <v>0</v>
      </c>
      <c r="F16" s="21">
        <v>1</v>
      </c>
      <c r="G16" s="10" t="s">
        <v>50</v>
      </c>
      <c r="H16" s="6">
        <f t="shared" si="0"/>
        <v>0</v>
      </c>
    </row>
    <row r="17" spans="2:8" ht="42.75">
      <c r="B17" s="47" t="s">
        <v>98</v>
      </c>
      <c r="C17" s="35" t="s">
        <v>8</v>
      </c>
      <c r="D17" s="31" t="s">
        <v>73</v>
      </c>
      <c r="E17" s="16">
        <v>0</v>
      </c>
      <c r="F17" s="21">
        <v>1</v>
      </c>
      <c r="G17" s="10" t="s">
        <v>50</v>
      </c>
      <c r="H17" s="6">
        <f t="shared" si="0"/>
        <v>0</v>
      </c>
    </row>
    <row r="18" spans="2:8" ht="85.5">
      <c r="B18" s="47" t="s">
        <v>99</v>
      </c>
      <c r="C18" s="37" t="s">
        <v>55</v>
      </c>
      <c r="D18" s="22" t="s">
        <v>74</v>
      </c>
      <c r="E18" s="16">
        <v>0</v>
      </c>
      <c r="F18" s="21">
        <v>1</v>
      </c>
      <c r="G18" s="10" t="s">
        <v>50</v>
      </c>
      <c r="H18" s="6">
        <f t="shared" si="0"/>
        <v>0</v>
      </c>
    </row>
    <row r="19" spans="2:8" ht="61.5" customHeight="1">
      <c r="B19" s="47" t="s">
        <v>100</v>
      </c>
      <c r="C19" s="35" t="s">
        <v>56</v>
      </c>
      <c r="D19" s="31" t="s">
        <v>76</v>
      </c>
      <c r="E19" s="16">
        <v>0</v>
      </c>
      <c r="F19" s="24">
        <v>1</v>
      </c>
      <c r="G19" s="10" t="s">
        <v>50</v>
      </c>
      <c r="H19" s="6">
        <f t="shared" si="0"/>
        <v>0</v>
      </c>
    </row>
    <row r="20" spans="2:8" ht="59.25" customHeight="1">
      <c r="B20" s="47" t="s">
        <v>101</v>
      </c>
      <c r="C20" s="35" t="s">
        <v>57</v>
      </c>
      <c r="D20" s="31" t="s">
        <v>75</v>
      </c>
      <c r="E20" s="16">
        <v>0</v>
      </c>
      <c r="F20" s="24">
        <v>1</v>
      </c>
      <c r="G20" s="10" t="s">
        <v>50</v>
      </c>
      <c r="H20" s="6">
        <f t="shared" si="0"/>
        <v>0</v>
      </c>
    </row>
    <row r="21" spans="2:8" ht="42.75">
      <c r="B21" s="47" t="s">
        <v>102</v>
      </c>
      <c r="C21" s="35" t="s">
        <v>11</v>
      </c>
      <c r="D21" s="31" t="s">
        <v>194</v>
      </c>
      <c r="E21" s="16">
        <v>0</v>
      </c>
      <c r="F21" s="24">
        <v>1</v>
      </c>
      <c r="G21" s="11" t="s">
        <v>50</v>
      </c>
      <c r="H21" s="6">
        <f t="shared" si="0"/>
        <v>0</v>
      </c>
    </row>
    <row r="22" spans="2:8" ht="85.5">
      <c r="B22" s="48" t="s">
        <v>103</v>
      </c>
      <c r="C22" s="35" t="s">
        <v>58</v>
      </c>
      <c r="D22" s="31" t="s">
        <v>195</v>
      </c>
      <c r="E22" s="16">
        <v>0</v>
      </c>
      <c r="F22" s="24">
        <v>3</v>
      </c>
      <c r="G22" s="10" t="s">
        <v>50</v>
      </c>
      <c r="H22" s="6">
        <f t="shared" si="0"/>
        <v>0</v>
      </c>
    </row>
    <row r="23" spans="2:8" ht="57">
      <c r="B23" s="47" t="s">
        <v>104</v>
      </c>
      <c r="C23" s="35" t="s">
        <v>12</v>
      </c>
      <c r="D23" s="31" t="s">
        <v>196</v>
      </c>
      <c r="E23" s="16">
        <v>0</v>
      </c>
      <c r="F23" s="24">
        <v>1</v>
      </c>
      <c r="G23" s="10" t="s">
        <v>50</v>
      </c>
      <c r="H23" s="6">
        <f t="shared" si="0"/>
        <v>0</v>
      </c>
    </row>
    <row r="24" spans="2:8" ht="42.75">
      <c r="B24" s="47" t="s">
        <v>105</v>
      </c>
      <c r="C24" s="35" t="s">
        <v>59</v>
      </c>
      <c r="D24" s="31" t="s">
        <v>218</v>
      </c>
      <c r="E24" s="16">
        <v>0</v>
      </c>
      <c r="F24" s="24">
        <v>6</v>
      </c>
      <c r="G24" s="10" t="s">
        <v>50</v>
      </c>
      <c r="H24" s="6">
        <f t="shared" si="0"/>
        <v>0</v>
      </c>
    </row>
    <row r="25" spans="2:8" ht="57">
      <c r="B25" s="47" t="s">
        <v>106</v>
      </c>
      <c r="C25" s="35" t="s">
        <v>60</v>
      </c>
      <c r="D25" s="31" t="s">
        <v>210</v>
      </c>
      <c r="E25" s="16">
        <v>0</v>
      </c>
      <c r="F25" s="24">
        <v>4</v>
      </c>
      <c r="G25" s="10" t="s">
        <v>50</v>
      </c>
      <c r="H25" s="6">
        <f t="shared" si="0"/>
        <v>0</v>
      </c>
    </row>
    <row r="26" spans="2:8" ht="71.25">
      <c r="B26" s="47" t="s">
        <v>107</v>
      </c>
      <c r="C26" s="35" t="s">
        <v>61</v>
      </c>
      <c r="D26" s="31" t="s">
        <v>77</v>
      </c>
      <c r="E26" s="16">
        <v>0</v>
      </c>
      <c r="F26" s="24">
        <v>1</v>
      </c>
      <c r="G26" s="10" t="s">
        <v>50</v>
      </c>
      <c r="H26" s="6">
        <f t="shared" si="0"/>
        <v>0</v>
      </c>
    </row>
    <row r="27" spans="2:8" ht="28.5">
      <c r="B27" s="47" t="s">
        <v>108</v>
      </c>
      <c r="C27" s="35" t="s">
        <v>13</v>
      </c>
      <c r="D27" s="31" t="s">
        <v>219</v>
      </c>
      <c r="E27" s="16">
        <v>0</v>
      </c>
      <c r="F27" s="24">
        <v>1</v>
      </c>
      <c r="G27" s="10" t="s">
        <v>50</v>
      </c>
      <c r="H27" s="6">
        <f t="shared" si="0"/>
        <v>0</v>
      </c>
    </row>
    <row r="28" spans="2:8" ht="28.5">
      <c r="B28" s="47" t="s">
        <v>109</v>
      </c>
      <c r="C28" s="35" t="s">
        <v>14</v>
      </c>
      <c r="D28" s="31" t="s">
        <v>197</v>
      </c>
      <c r="E28" s="16">
        <v>0</v>
      </c>
      <c r="F28" s="24">
        <v>1</v>
      </c>
      <c r="G28" s="10" t="s">
        <v>50</v>
      </c>
      <c r="H28" s="6">
        <f t="shared" si="0"/>
        <v>0</v>
      </c>
    </row>
    <row r="29" spans="2:8" ht="28.5">
      <c r="B29" s="47" t="s">
        <v>110</v>
      </c>
      <c r="C29" s="35" t="s">
        <v>16</v>
      </c>
      <c r="D29" s="31" t="s">
        <v>78</v>
      </c>
      <c r="E29" s="16">
        <v>0</v>
      </c>
      <c r="F29" s="24">
        <v>6</v>
      </c>
      <c r="G29" s="10" t="s">
        <v>50</v>
      </c>
      <c r="H29" s="6">
        <f t="shared" si="0"/>
        <v>0</v>
      </c>
    </row>
    <row r="30" spans="2:8" ht="71.25">
      <c r="B30" s="47" t="s">
        <v>111</v>
      </c>
      <c r="C30" s="38" t="s">
        <v>17</v>
      </c>
      <c r="D30" s="28" t="s">
        <v>211</v>
      </c>
      <c r="E30" s="16">
        <v>0</v>
      </c>
      <c r="F30" s="26">
        <v>1</v>
      </c>
      <c r="G30" s="10" t="s">
        <v>50</v>
      </c>
      <c r="H30" s="6">
        <f t="shared" si="0"/>
        <v>0</v>
      </c>
    </row>
    <row r="31" spans="2:8" ht="54" customHeight="1">
      <c r="B31" s="47" t="s">
        <v>112</v>
      </c>
      <c r="C31" s="35" t="s">
        <v>18</v>
      </c>
      <c r="D31" s="31" t="s">
        <v>212</v>
      </c>
      <c r="E31" s="16">
        <v>0</v>
      </c>
      <c r="F31" s="24">
        <v>6</v>
      </c>
      <c r="G31" s="10" t="s">
        <v>50</v>
      </c>
      <c r="H31" s="6">
        <f t="shared" si="0"/>
        <v>0</v>
      </c>
    </row>
    <row r="32" spans="2:8" ht="28.5">
      <c r="B32" s="47" t="s">
        <v>113</v>
      </c>
      <c r="C32" s="35" t="s">
        <v>19</v>
      </c>
      <c r="D32" s="31" t="s">
        <v>198</v>
      </c>
      <c r="E32" s="16">
        <v>0</v>
      </c>
      <c r="F32" s="24">
        <v>10</v>
      </c>
      <c r="G32" s="10" t="s">
        <v>50</v>
      </c>
      <c r="H32" s="6">
        <f t="shared" si="0"/>
        <v>0</v>
      </c>
    </row>
    <row r="33" spans="2:8" ht="14.25">
      <c r="B33" s="47" t="s">
        <v>114</v>
      </c>
      <c r="C33" s="35" t="s">
        <v>20</v>
      </c>
      <c r="D33" s="20" t="s">
        <v>154</v>
      </c>
      <c r="E33" s="16">
        <v>0</v>
      </c>
      <c r="F33" s="24">
        <v>6</v>
      </c>
      <c r="G33" s="10" t="s">
        <v>50</v>
      </c>
      <c r="H33" s="6">
        <f t="shared" si="0"/>
        <v>0</v>
      </c>
    </row>
    <row r="34" spans="2:8" ht="71.25">
      <c r="B34" s="49" t="s">
        <v>115</v>
      </c>
      <c r="C34" s="35" t="s">
        <v>21</v>
      </c>
      <c r="D34" s="31" t="s">
        <v>220</v>
      </c>
      <c r="E34" s="16">
        <v>0</v>
      </c>
      <c r="F34" s="24">
        <v>10</v>
      </c>
      <c r="G34" s="10" t="s">
        <v>50</v>
      </c>
      <c r="H34" s="6">
        <f t="shared" si="0"/>
        <v>0</v>
      </c>
    </row>
    <row r="35" spans="2:8" ht="171">
      <c r="B35" s="50" t="s">
        <v>116</v>
      </c>
      <c r="C35" s="35" t="s">
        <v>15</v>
      </c>
      <c r="D35" s="31" t="s">
        <v>221</v>
      </c>
      <c r="E35" s="16">
        <v>0</v>
      </c>
      <c r="F35" s="27">
        <v>1</v>
      </c>
      <c r="G35" s="10" t="s">
        <v>50</v>
      </c>
      <c r="H35" s="6">
        <f t="shared" si="0"/>
        <v>0</v>
      </c>
    </row>
    <row r="36" spans="2:8" ht="114">
      <c r="B36" s="47" t="s">
        <v>117</v>
      </c>
      <c r="C36" s="37" t="s">
        <v>22</v>
      </c>
      <c r="D36" s="22" t="s">
        <v>193</v>
      </c>
      <c r="E36" s="16">
        <v>0</v>
      </c>
      <c r="F36" s="21">
        <v>1</v>
      </c>
      <c r="G36" s="10" t="s">
        <v>50</v>
      </c>
      <c r="H36" s="6">
        <f t="shared" si="0"/>
        <v>0</v>
      </c>
    </row>
    <row r="37" spans="2:8" ht="28.5">
      <c r="B37" s="47" t="s">
        <v>118</v>
      </c>
      <c r="C37" s="39" t="s">
        <v>62</v>
      </c>
      <c r="D37" s="22" t="s">
        <v>79</v>
      </c>
      <c r="E37" s="16">
        <v>0</v>
      </c>
      <c r="F37" s="21">
        <v>1</v>
      </c>
      <c r="G37" s="10" t="s">
        <v>50</v>
      </c>
      <c r="H37" s="6">
        <f t="shared" si="0"/>
        <v>0</v>
      </c>
    </row>
    <row r="38" spans="2:8" ht="57">
      <c r="B38" s="47" t="s">
        <v>119</v>
      </c>
      <c r="C38" s="39" t="s">
        <v>23</v>
      </c>
      <c r="D38" s="22" t="s">
        <v>199</v>
      </c>
      <c r="E38" s="16">
        <v>0</v>
      </c>
      <c r="F38" s="21">
        <v>1</v>
      </c>
      <c r="G38" s="10" t="s">
        <v>50</v>
      </c>
      <c r="H38" s="6">
        <f t="shared" si="0"/>
        <v>0</v>
      </c>
    </row>
    <row r="39" spans="2:8" ht="42.75">
      <c r="B39" s="47" t="s">
        <v>120</v>
      </c>
      <c r="C39" s="39" t="s">
        <v>24</v>
      </c>
      <c r="D39" s="22" t="s">
        <v>80</v>
      </c>
      <c r="E39" s="16">
        <v>0</v>
      </c>
      <c r="F39" s="21">
        <v>1</v>
      </c>
      <c r="G39" s="10" t="s">
        <v>50</v>
      </c>
      <c r="H39" s="6">
        <f t="shared" si="0"/>
        <v>0</v>
      </c>
    </row>
    <row r="40" spans="2:8" ht="74.25" customHeight="1">
      <c r="B40" s="47" t="s">
        <v>121</v>
      </c>
      <c r="C40" s="41" t="s">
        <v>235</v>
      </c>
      <c r="D40" s="28" t="s">
        <v>233</v>
      </c>
      <c r="E40" s="16">
        <v>0</v>
      </c>
      <c r="F40" s="29">
        <v>1</v>
      </c>
      <c r="G40" s="10" t="s">
        <v>51</v>
      </c>
      <c r="H40" s="6">
        <f t="shared" si="0"/>
        <v>0</v>
      </c>
    </row>
    <row r="41" spans="2:8" ht="28.5">
      <c r="B41" s="47" t="s">
        <v>122</v>
      </c>
      <c r="C41" s="37" t="s">
        <v>25</v>
      </c>
      <c r="D41" s="22" t="s">
        <v>81</v>
      </c>
      <c r="E41" s="16">
        <v>0</v>
      </c>
      <c r="F41" s="21">
        <v>5</v>
      </c>
      <c r="G41" s="10" t="s">
        <v>50</v>
      </c>
      <c r="H41" s="6">
        <f t="shared" si="0"/>
        <v>0</v>
      </c>
    </row>
    <row r="42" spans="2:8" ht="14.25">
      <c r="B42" s="47" t="s">
        <v>123</v>
      </c>
      <c r="C42" s="37" t="s">
        <v>26</v>
      </c>
      <c r="D42" s="22" t="s">
        <v>82</v>
      </c>
      <c r="E42" s="16">
        <v>0</v>
      </c>
      <c r="F42" s="21">
        <v>3</v>
      </c>
      <c r="G42" s="10" t="s">
        <v>50</v>
      </c>
      <c r="H42" s="6">
        <f t="shared" si="0"/>
        <v>0</v>
      </c>
    </row>
    <row r="43" spans="2:8" ht="57">
      <c r="B43" s="47" t="s">
        <v>124</v>
      </c>
      <c r="C43" s="40" t="s">
        <v>236</v>
      </c>
      <c r="D43" s="30" t="s">
        <v>205</v>
      </c>
      <c r="E43" s="16">
        <v>0</v>
      </c>
      <c r="F43" s="29">
        <v>1</v>
      </c>
      <c r="G43" s="10" t="s">
        <v>51</v>
      </c>
      <c r="H43" s="6">
        <f t="shared" si="0"/>
        <v>0</v>
      </c>
    </row>
    <row r="44" spans="2:8" ht="14.25">
      <c r="B44" s="47" t="s">
        <v>125</v>
      </c>
      <c r="C44" s="37" t="s">
        <v>63</v>
      </c>
      <c r="D44" s="22" t="s">
        <v>83</v>
      </c>
      <c r="E44" s="16">
        <v>0</v>
      </c>
      <c r="F44" s="21">
        <v>1</v>
      </c>
      <c r="G44" s="10" t="s">
        <v>50</v>
      </c>
      <c r="H44" s="6">
        <f t="shared" si="0"/>
        <v>0</v>
      </c>
    </row>
    <row r="45" spans="2:8" ht="14.25">
      <c r="B45" s="47" t="s">
        <v>126</v>
      </c>
      <c r="C45" s="37" t="s">
        <v>31</v>
      </c>
      <c r="D45" s="22" t="s">
        <v>155</v>
      </c>
      <c r="E45" s="16">
        <v>0</v>
      </c>
      <c r="F45" s="21">
        <v>5</v>
      </c>
      <c r="G45" s="10" t="s">
        <v>50</v>
      </c>
      <c r="H45" s="6">
        <f t="shared" si="0"/>
        <v>0</v>
      </c>
    </row>
    <row r="46" spans="2:8" ht="14.25">
      <c r="B46" s="49" t="s">
        <v>127</v>
      </c>
      <c r="C46" s="35" t="s">
        <v>30</v>
      </c>
      <c r="D46" s="20" t="s">
        <v>159</v>
      </c>
      <c r="E46" s="16">
        <v>0</v>
      </c>
      <c r="F46" s="24">
        <v>5</v>
      </c>
      <c r="G46" s="10" t="s">
        <v>50</v>
      </c>
      <c r="H46" s="6">
        <f t="shared" si="0"/>
        <v>0</v>
      </c>
    </row>
    <row r="47" spans="2:8" ht="14.25">
      <c r="B47" s="50" t="s">
        <v>128</v>
      </c>
      <c r="C47" s="35" t="s">
        <v>29</v>
      </c>
      <c r="D47" s="20" t="s">
        <v>160</v>
      </c>
      <c r="E47" s="16">
        <v>0</v>
      </c>
      <c r="F47" s="24">
        <v>5</v>
      </c>
      <c r="G47" s="10" t="s">
        <v>50</v>
      </c>
      <c r="H47" s="6">
        <f t="shared" si="0"/>
        <v>0</v>
      </c>
    </row>
    <row r="48" spans="2:8" ht="57">
      <c r="B48" s="47" t="s">
        <v>129</v>
      </c>
      <c r="C48" s="40" t="s">
        <v>237</v>
      </c>
      <c r="D48" s="30" t="s">
        <v>222</v>
      </c>
      <c r="E48" s="16">
        <v>0</v>
      </c>
      <c r="F48" s="29">
        <v>1</v>
      </c>
      <c r="G48" s="10" t="s">
        <v>51</v>
      </c>
      <c r="H48" s="6">
        <f t="shared" si="0"/>
        <v>0</v>
      </c>
    </row>
    <row r="49" spans="2:8" ht="28.5">
      <c r="B49" s="47" t="s">
        <v>130</v>
      </c>
      <c r="C49" s="36" t="s">
        <v>27</v>
      </c>
      <c r="D49" s="20" t="s">
        <v>165</v>
      </c>
      <c r="E49" s="16">
        <v>0</v>
      </c>
      <c r="F49" s="24">
        <v>5</v>
      </c>
      <c r="G49" s="10" t="s">
        <v>50</v>
      </c>
      <c r="H49" s="6">
        <f t="shared" si="0"/>
        <v>0</v>
      </c>
    </row>
    <row r="50" spans="2:8" ht="28.5">
      <c r="B50" s="47" t="s">
        <v>131</v>
      </c>
      <c r="C50" s="41" t="s">
        <v>28</v>
      </c>
      <c r="D50" s="25" t="s">
        <v>164</v>
      </c>
      <c r="E50" s="16">
        <v>0</v>
      </c>
      <c r="F50" s="26">
        <v>1</v>
      </c>
      <c r="G50" s="10" t="s">
        <v>50</v>
      </c>
      <c r="H50" s="6">
        <f t="shared" si="0"/>
        <v>0</v>
      </c>
    </row>
    <row r="51" spans="2:8" ht="93" customHeight="1">
      <c r="B51" s="47" t="s">
        <v>132</v>
      </c>
      <c r="C51" s="40" t="s">
        <v>238</v>
      </c>
      <c r="D51" s="30" t="s">
        <v>234</v>
      </c>
      <c r="E51" s="16">
        <v>0</v>
      </c>
      <c r="F51" s="29">
        <v>1</v>
      </c>
      <c r="G51" s="10" t="s">
        <v>51</v>
      </c>
      <c r="H51" s="6">
        <f t="shared" si="0"/>
        <v>0</v>
      </c>
    </row>
    <row r="52" spans="2:8" ht="42.75">
      <c r="B52" s="47" t="s">
        <v>133</v>
      </c>
      <c r="C52" s="37" t="s">
        <v>52</v>
      </c>
      <c r="D52" s="22" t="s">
        <v>204</v>
      </c>
      <c r="E52" s="16">
        <v>0</v>
      </c>
      <c r="F52" s="21">
        <v>1</v>
      </c>
      <c r="G52" s="10" t="s">
        <v>50</v>
      </c>
      <c r="H52" s="6">
        <f t="shared" si="0"/>
        <v>0</v>
      </c>
    </row>
    <row r="53" spans="2:8" ht="42.75">
      <c r="B53" s="47" t="s">
        <v>134</v>
      </c>
      <c r="C53" s="37" t="s">
        <v>239</v>
      </c>
      <c r="D53" s="22" t="s">
        <v>232</v>
      </c>
      <c r="E53" s="16">
        <v>0</v>
      </c>
      <c r="F53" s="21">
        <v>1</v>
      </c>
      <c r="G53" s="10" t="s">
        <v>51</v>
      </c>
      <c r="H53" s="6">
        <f t="shared" si="0"/>
        <v>0</v>
      </c>
    </row>
    <row r="54" spans="2:8" ht="85.5">
      <c r="B54" s="47" t="s">
        <v>135</v>
      </c>
      <c r="C54" s="35" t="s">
        <v>33</v>
      </c>
      <c r="D54" s="31" t="s">
        <v>206</v>
      </c>
      <c r="E54" s="16">
        <v>0</v>
      </c>
      <c r="F54" s="21">
        <v>1</v>
      </c>
      <c r="G54" s="10" t="s">
        <v>50</v>
      </c>
      <c r="H54" s="6">
        <f t="shared" si="0"/>
        <v>0</v>
      </c>
    </row>
    <row r="55" spans="2:8" ht="85.5">
      <c r="B55" s="47" t="s">
        <v>136</v>
      </c>
      <c r="C55" s="35" t="s">
        <v>32</v>
      </c>
      <c r="D55" s="31" t="s">
        <v>203</v>
      </c>
      <c r="E55" s="16">
        <v>0</v>
      </c>
      <c r="F55" s="21">
        <v>1</v>
      </c>
      <c r="G55" s="10" t="s">
        <v>50</v>
      </c>
      <c r="H55" s="6">
        <f t="shared" si="0"/>
        <v>0</v>
      </c>
    </row>
    <row r="56" spans="2:8" ht="71.25">
      <c r="B56" s="47" t="s">
        <v>137</v>
      </c>
      <c r="C56" s="35" t="s">
        <v>35</v>
      </c>
      <c r="D56" s="31" t="s">
        <v>208</v>
      </c>
      <c r="E56" s="16">
        <v>0</v>
      </c>
      <c r="F56" s="21">
        <v>1</v>
      </c>
      <c r="G56" s="10" t="s">
        <v>50</v>
      </c>
      <c r="H56" s="6">
        <f t="shared" si="0"/>
        <v>0</v>
      </c>
    </row>
    <row r="57" spans="2:8" ht="71.25">
      <c r="B57" s="47" t="s">
        <v>138</v>
      </c>
      <c r="C57" s="35" t="s">
        <v>34</v>
      </c>
      <c r="D57" s="31" t="s">
        <v>209</v>
      </c>
      <c r="E57" s="16">
        <v>0</v>
      </c>
      <c r="F57" s="21">
        <v>1</v>
      </c>
      <c r="G57" s="10" t="s">
        <v>50</v>
      </c>
      <c r="H57" s="6">
        <f t="shared" si="0"/>
        <v>0</v>
      </c>
    </row>
    <row r="58" spans="2:8" ht="42.75">
      <c r="B58" s="47" t="s">
        <v>139</v>
      </c>
      <c r="C58" s="36" t="s">
        <v>240</v>
      </c>
      <c r="D58" s="31" t="s">
        <v>207</v>
      </c>
      <c r="E58" s="16">
        <v>0</v>
      </c>
      <c r="F58" s="21">
        <v>1</v>
      </c>
      <c r="G58" s="10" t="s">
        <v>51</v>
      </c>
      <c r="H58" s="6">
        <f t="shared" si="0"/>
        <v>0</v>
      </c>
    </row>
    <row r="59" spans="2:8" ht="14.25">
      <c r="B59" s="47" t="s">
        <v>140</v>
      </c>
      <c r="C59" s="35" t="s">
        <v>48</v>
      </c>
      <c r="D59" s="20" t="s">
        <v>202</v>
      </c>
      <c r="E59" s="16">
        <v>0</v>
      </c>
      <c r="F59" s="21">
        <v>4</v>
      </c>
      <c r="G59" s="10" t="s">
        <v>50</v>
      </c>
      <c r="H59" s="6">
        <f t="shared" si="0"/>
        <v>0</v>
      </c>
    </row>
    <row r="60" spans="2:8" ht="14.25">
      <c r="B60" s="49" t="s">
        <v>141</v>
      </c>
      <c r="C60" s="35" t="s">
        <v>47</v>
      </c>
      <c r="D60" s="20" t="s">
        <v>163</v>
      </c>
      <c r="E60" s="16">
        <v>0</v>
      </c>
      <c r="F60" s="21">
        <v>4</v>
      </c>
      <c r="G60" s="10" t="s">
        <v>50</v>
      </c>
      <c r="H60" s="6">
        <f t="shared" si="0"/>
        <v>0</v>
      </c>
    </row>
    <row r="61" spans="2:8" ht="14.25">
      <c r="B61" s="50" t="s">
        <v>142</v>
      </c>
      <c r="C61" s="35" t="s">
        <v>36</v>
      </c>
      <c r="D61" s="20" t="s">
        <v>36</v>
      </c>
      <c r="E61" s="16">
        <v>0</v>
      </c>
      <c r="F61" s="24">
        <v>3</v>
      </c>
      <c r="G61" s="10" t="s">
        <v>50</v>
      </c>
      <c r="H61" s="6">
        <f t="shared" si="0"/>
        <v>0</v>
      </c>
    </row>
    <row r="62" spans="2:8" ht="28.5">
      <c r="B62" s="47" t="s">
        <v>143</v>
      </c>
      <c r="C62" s="36" t="s">
        <v>37</v>
      </c>
      <c r="D62" s="31" t="s">
        <v>201</v>
      </c>
      <c r="E62" s="16">
        <v>0</v>
      </c>
      <c r="F62" s="24">
        <v>1</v>
      </c>
      <c r="G62" s="10" t="s">
        <v>50</v>
      </c>
      <c r="H62" s="6">
        <f t="shared" si="0"/>
        <v>0</v>
      </c>
    </row>
    <row r="63" spans="2:8" ht="28.5">
      <c r="B63" s="47" t="s">
        <v>144</v>
      </c>
      <c r="C63" s="36" t="s">
        <v>38</v>
      </c>
      <c r="D63" s="20" t="s">
        <v>166</v>
      </c>
      <c r="E63" s="16">
        <v>0</v>
      </c>
      <c r="F63" s="24">
        <v>1</v>
      </c>
      <c r="G63" s="10" t="s">
        <v>50</v>
      </c>
      <c r="H63" s="6">
        <f t="shared" si="0"/>
        <v>0</v>
      </c>
    </row>
    <row r="64" spans="2:8" ht="28.5">
      <c r="B64" s="47" t="s">
        <v>145</v>
      </c>
      <c r="C64" s="36" t="s">
        <v>39</v>
      </c>
      <c r="D64" s="31" t="s">
        <v>156</v>
      </c>
      <c r="E64" s="16">
        <v>0</v>
      </c>
      <c r="F64" s="24">
        <v>1</v>
      </c>
      <c r="G64" s="10" t="s">
        <v>50</v>
      </c>
      <c r="H64" s="6">
        <f t="shared" si="0"/>
        <v>0</v>
      </c>
    </row>
    <row r="65" spans="2:8" ht="49.5" customHeight="1">
      <c r="B65" s="47" t="s">
        <v>146</v>
      </c>
      <c r="C65" s="36" t="s">
        <v>40</v>
      </c>
      <c r="D65" s="20" t="s">
        <v>157</v>
      </c>
      <c r="E65" s="16">
        <v>0</v>
      </c>
      <c r="F65" s="24">
        <v>1</v>
      </c>
      <c r="G65" s="10" t="s">
        <v>50</v>
      </c>
      <c r="H65" s="6">
        <f t="shared" si="0"/>
        <v>0</v>
      </c>
    </row>
    <row r="66" spans="2:8" ht="28.5">
      <c r="B66" s="47" t="s">
        <v>147</v>
      </c>
      <c r="C66" s="36" t="s">
        <v>41</v>
      </c>
      <c r="D66" s="20" t="s">
        <v>158</v>
      </c>
      <c r="E66" s="16">
        <v>0</v>
      </c>
      <c r="F66" s="24">
        <v>1</v>
      </c>
      <c r="G66" s="10" t="s">
        <v>50</v>
      </c>
      <c r="H66" s="6">
        <f t="shared" si="0"/>
        <v>0</v>
      </c>
    </row>
    <row r="67" spans="2:8" ht="14.25">
      <c r="B67" s="47" t="s">
        <v>148</v>
      </c>
      <c r="C67" s="35" t="s">
        <v>42</v>
      </c>
      <c r="D67" s="20" t="s">
        <v>161</v>
      </c>
      <c r="E67" s="16">
        <v>0</v>
      </c>
      <c r="F67" s="24">
        <v>2</v>
      </c>
      <c r="G67" s="10" t="s">
        <v>50</v>
      </c>
      <c r="H67" s="6">
        <f t="shared" si="0"/>
        <v>0</v>
      </c>
    </row>
    <row r="68" spans="2:8" ht="28.5">
      <c r="B68" s="47" t="s">
        <v>149</v>
      </c>
      <c r="C68" s="36" t="s">
        <v>43</v>
      </c>
      <c r="D68" s="31" t="s">
        <v>162</v>
      </c>
      <c r="E68" s="16">
        <v>0</v>
      </c>
      <c r="F68" s="24">
        <v>1</v>
      </c>
      <c r="G68" s="10" t="s">
        <v>50</v>
      </c>
      <c r="H68" s="6">
        <f t="shared" si="0"/>
        <v>0</v>
      </c>
    </row>
    <row r="69" spans="2:8" ht="14.25">
      <c r="B69" s="47" t="s">
        <v>150</v>
      </c>
      <c r="C69" s="35" t="s">
        <v>45</v>
      </c>
      <c r="D69" s="20" t="s">
        <v>85</v>
      </c>
      <c r="E69" s="16">
        <v>0</v>
      </c>
      <c r="F69" s="21">
        <v>1</v>
      </c>
      <c r="G69" s="10" t="s">
        <v>50</v>
      </c>
      <c r="H69" s="6">
        <f t="shared" si="0"/>
        <v>0</v>
      </c>
    </row>
    <row r="70" spans="2:8" ht="14.25">
      <c r="B70" s="47" t="s">
        <v>151</v>
      </c>
      <c r="C70" s="35" t="s">
        <v>44</v>
      </c>
      <c r="D70" s="31" t="s">
        <v>84</v>
      </c>
      <c r="E70" s="16">
        <v>0</v>
      </c>
      <c r="F70" s="21">
        <v>1</v>
      </c>
      <c r="G70" s="10" t="s">
        <v>50</v>
      </c>
      <c r="H70" s="6">
        <f t="shared" si="0"/>
        <v>0</v>
      </c>
    </row>
    <row r="71" spans="2:8" ht="14.25">
      <c r="B71" s="47" t="s">
        <v>152</v>
      </c>
      <c r="C71" s="35" t="s">
        <v>46</v>
      </c>
      <c r="D71" s="20" t="s">
        <v>86</v>
      </c>
      <c r="E71" s="16">
        <v>0</v>
      </c>
      <c r="F71" s="21">
        <v>1</v>
      </c>
      <c r="G71" s="10" t="s">
        <v>50</v>
      </c>
      <c r="H71" s="6">
        <f t="shared" si="0"/>
        <v>0</v>
      </c>
    </row>
    <row r="72" spans="2:8" ht="85.5">
      <c r="B72" s="51" t="s">
        <v>153</v>
      </c>
      <c r="C72" s="36" t="s">
        <v>64</v>
      </c>
      <c r="D72" s="31" t="s">
        <v>200</v>
      </c>
      <c r="E72" s="16">
        <v>0</v>
      </c>
      <c r="F72" s="24">
        <v>1</v>
      </c>
      <c r="G72" s="10" t="s">
        <v>50</v>
      </c>
      <c r="H72" s="6">
        <f t="shared" si="0"/>
        <v>0</v>
      </c>
    </row>
    <row r="73" spans="2:8" ht="285">
      <c r="B73" s="51" t="s">
        <v>169</v>
      </c>
      <c r="C73" s="52" t="s">
        <v>170</v>
      </c>
      <c r="D73" s="53" t="s">
        <v>190</v>
      </c>
      <c r="E73" s="43">
        <v>0</v>
      </c>
      <c r="F73" s="23">
        <v>1</v>
      </c>
      <c r="G73" s="44" t="s">
        <v>51</v>
      </c>
      <c r="H73" s="42">
        <f t="shared" si="0"/>
        <v>0</v>
      </c>
    </row>
    <row r="74" spans="2:8" ht="85.5">
      <c r="B74" s="51" t="s">
        <v>171</v>
      </c>
      <c r="C74" s="52" t="s">
        <v>180</v>
      </c>
      <c r="D74" s="53" t="s">
        <v>225</v>
      </c>
      <c r="E74" s="43">
        <v>0</v>
      </c>
      <c r="F74" s="23">
        <v>1</v>
      </c>
      <c r="G74" s="44" t="s">
        <v>51</v>
      </c>
      <c r="H74" s="42">
        <f t="shared" si="0"/>
        <v>0</v>
      </c>
    </row>
    <row r="75" spans="2:8" ht="99.75">
      <c r="B75" s="51" t="s">
        <v>172</v>
      </c>
      <c r="C75" s="52" t="s">
        <v>181</v>
      </c>
      <c r="D75" s="53" t="s">
        <v>223</v>
      </c>
      <c r="E75" s="43">
        <v>0</v>
      </c>
      <c r="F75" s="23">
        <v>1</v>
      </c>
      <c r="G75" s="44" t="s">
        <v>51</v>
      </c>
      <c r="H75" s="42">
        <f t="shared" si="0"/>
        <v>0</v>
      </c>
    </row>
    <row r="76" spans="2:8" ht="42.75">
      <c r="B76" s="51" t="s">
        <v>173</v>
      </c>
      <c r="C76" s="52" t="s">
        <v>182</v>
      </c>
      <c r="D76" s="53" t="s">
        <v>226</v>
      </c>
      <c r="E76" s="43">
        <v>0</v>
      </c>
      <c r="F76" s="23">
        <v>1</v>
      </c>
      <c r="G76" s="44" t="s">
        <v>51</v>
      </c>
      <c r="H76" s="42">
        <f t="shared" si="0"/>
        <v>0</v>
      </c>
    </row>
    <row r="77" spans="2:8" ht="57">
      <c r="B77" s="51" t="s">
        <v>174</v>
      </c>
      <c r="C77" s="52" t="s">
        <v>183</v>
      </c>
      <c r="D77" s="53" t="s">
        <v>227</v>
      </c>
      <c r="E77" s="43">
        <v>0</v>
      </c>
      <c r="F77" s="23">
        <v>1</v>
      </c>
      <c r="G77" s="44" t="s">
        <v>51</v>
      </c>
      <c r="H77" s="42">
        <f t="shared" si="0"/>
        <v>0</v>
      </c>
    </row>
    <row r="78" spans="2:8" ht="57">
      <c r="B78" s="51" t="s">
        <v>175</v>
      </c>
      <c r="C78" s="52" t="s">
        <v>184</v>
      </c>
      <c r="D78" s="53" t="s">
        <v>228</v>
      </c>
      <c r="E78" s="43">
        <v>0</v>
      </c>
      <c r="F78" s="23">
        <v>1</v>
      </c>
      <c r="G78" s="44" t="s">
        <v>51</v>
      </c>
      <c r="H78" s="42">
        <f t="shared" si="0"/>
        <v>0</v>
      </c>
    </row>
    <row r="79" spans="2:8" ht="71.25">
      <c r="B79" s="51" t="s">
        <v>176</v>
      </c>
      <c r="C79" s="52" t="s">
        <v>185</v>
      </c>
      <c r="D79" s="53" t="s">
        <v>229</v>
      </c>
      <c r="E79" s="43">
        <v>0</v>
      </c>
      <c r="F79" s="23">
        <v>1</v>
      </c>
      <c r="G79" s="44" t="s">
        <v>51</v>
      </c>
      <c r="H79" s="42">
        <f t="shared" si="0"/>
        <v>0</v>
      </c>
    </row>
    <row r="80" spans="2:8" ht="57">
      <c r="B80" s="51" t="s">
        <v>177</v>
      </c>
      <c r="C80" s="52" t="s">
        <v>186</v>
      </c>
      <c r="D80" s="53" t="s">
        <v>230</v>
      </c>
      <c r="E80" s="43">
        <v>0</v>
      </c>
      <c r="F80" s="23">
        <v>1</v>
      </c>
      <c r="G80" s="44" t="s">
        <v>51</v>
      </c>
      <c r="H80" s="42">
        <f t="shared" si="0"/>
        <v>0</v>
      </c>
    </row>
    <row r="81" spans="2:8" ht="57">
      <c r="B81" s="51" t="s">
        <v>178</v>
      </c>
      <c r="C81" s="52" t="s">
        <v>187</v>
      </c>
      <c r="D81" s="53" t="s">
        <v>231</v>
      </c>
      <c r="E81" s="43">
        <v>0</v>
      </c>
      <c r="F81" s="23">
        <v>1</v>
      </c>
      <c r="G81" s="44" t="s">
        <v>51</v>
      </c>
      <c r="H81" s="42">
        <f t="shared" si="0"/>
        <v>0</v>
      </c>
    </row>
    <row r="82" spans="2:8" ht="43.5" thickBot="1">
      <c r="B82" s="51" t="s">
        <v>179</v>
      </c>
      <c r="C82" s="52" t="s">
        <v>188</v>
      </c>
      <c r="D82" s="53" t="s">
        <v>224</v>
      </c>
      <c r="E82" s="43">
        <v>0</v>
      </c>
      <c r="F82" s="23">
        <v>1</v>
      </c>
      <c r="G82" s="44" t="s">
        <v>51</v>
      </c>
      <c r="H82" s="42">
        <f t="shared" si="0"/>
        <v>0</v>
      </c>
    </row>
    <row r="83" spans="2:8" ht="15.75" thickBot="1">
      <c r="B83" s="64" t="s">
        <v>3</v>
      </c>
      <c r="C83" s="65"/>
      <c r="D83" s="65"/>
      <c r="E83" s="54"/>
      <c r="F83" s="55"/>
      <c r="G83" s="55"/>
      <c r="H83" s="56">
        <f>SUM(H6:H82)</f>
        <v>0</v>
      </c>
    </row>
  </sheetData>
  <sheetProtection selectLockedCells="1" selectUnlockedCells="1"/>
  <protectedRanges>
    <protectedRange password="E5BE" sqref="G6:G82" name="Oblast1"/>
  </protectedRanges>
  <mergeCells count="3">
    <mergeCell ref="B2:H3"/>
    <mergeCell ref="B83:D83"/>
    <mergeCell ref="E4:H4"/>
  </mergeCells>
  <printOptions/>
  <pageMargins left="0.7" right="0.7" top="0.75" bottom="0.75" header="0.3" footer="0.3"/>
  <pageSetup fitToHeight="1" fitToWidth="1" horizontalDpi="300" verticalDpi="300" orientation="landscape" paperSize="9" scale="11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Javanská Tereza</cp:lastModifiedBy>
  <cp:lastPrinted>2016-09-01T04:44:05Z</cp:lastPrinted>
  <dcterms:created xsi:type="dcterms:W3CDTF">2016-07-07T08:46:37Z</dcterms:created>
  <dcterms:modified xsi:type="dcterms:W3CDTF">2018-11-08T11:46:30Z</dcterms:modified>
  <cp:category/>
  <cp:version/>
  <cp:contentType/>
  <cp:contentStatus/>
</cp:coreProperties>
</file>