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02" activeTab="0"/>
  </bookViews>
  <sheets>
    <sheet name="A.I celkový objem Rámcové sml." sheetId="1" r:id="rId1"/>
    <sheet name="B.I Zadání TypPř do 100" sheetId="2" r:id="rId2"/>
    <sheet name="B.II TypPř do 100" sheetId="3" r:id="rId3"/>
    <sheet name="C.I Zadání TypPř nad 100" sheetId="4" r:id="rId4"/>
    <sheet name="C.II TypPř nad 100 " sheetId="5" r:id="rId5"/>
  </sheets>
  <definedNames/>
  <calcPr fullCalcOnLoad="1"/>
</workbook>
</file>

<file path=xl/sharedStrings.xml><?xml version="1.0" encoding="utf-8"?>
<sst xmlns="http://schemas.openxmlformats.org/spreadsheetml/2006/main" count="153" uniqueCount="74">
  <si>
    <t>Služba - funkce</t>
  </si>
  <si>
    <t>Kč</t>
  </si>
  <si>
    <t>Cena</t>
  </si>
  <si>
    <t xml:space="preserve">počet </t>
  </si>
  <si>
    <t>počet dní</t>
  </si>
  <si>
    <t>Počet dní</t>
  </si>
  <si>
    <t>měsíců</t>
  </si>
  <si>
    <t>v měsíci</t>
  </si>
  <si>
    <t>celkem</t>
  </si>
  <si>
    <t>CELKEM</t>
  </si>
  <si>
    <t>Expert - pozemní komunikace</t>
  </si>
  <si>
    <t>Celkem vč. DPH:</t>
  </si>
  <si>
    <t>Počet dní*)</t>
  </si>
  <si>
    <t>*) Počet dní vychází z předpokladu, že Zadavatel bude požadovat více jak jednu osobu pro danou specializaci po dobu platnosti rámcové smlouvy. Současně Zadavatel upozorňuje, že se jedná o hrubý odhad předpokládané doby nasazení specilastů v rámci dané pozice, tento počet dní se může v průběhu platnosti rámcové smlouvy změnit.</t>
  </si>
  <si>
    <r>
      <t xml:space="preserve">Celkem (bez DPH): </t>
    </r>
    <r>
      <rPr>
        <b/>
        <sz val="10"/>
        <color indexed="10"/>
        <rFont val="Times New Roman"/>
        <family val="1"/>
      </rPr>
      <t>= CELKOVÁ NABÍDKOVÁ CENA, KTERÁ BUDE PŘEDMĚTEM HODNOCENÍ</t>
    </r>
  </si>
  <si>
    <t>Asistent specialista pro mostní objekty betonové, ostatní a zdi</t>
  </si>
  <si>
    <t>Pomocný asistent pro mostní objekty betonové, ostatní a zdi</t>
  </si>
  <si>
    <t>Asistent specialista pro pozemní komunikace (včetně propustků)</t>
  </si>
  <si>
    <t>Pomocný asistent pro pozemní komunikace (včetně propustků)</t>
  </si>
  <si>
    <t>Asistent specialista geotechnika</t>
  </si>
  <si>
    <t>Asistent specialista geodet ÚOZI</t>
  </si>
  <si>
    <t>Pomocný pracovník správce stavby pro kontrolu jakosti</t>
  </si>
  <si>
    <t>Asistent specialista trubní vedení</t>
  </si>
  <si>
    <t>Asistent specialista v oboru elektro (silno a slaboproud)</t>
  </si>
  <si>
    <t>Asistent specialista PKO</t>
  </si>
  <si>
    <t>Pomocný pracovník správce stavby pro kontrolu rozpočtů</t>
  </si>
  <si>
    <t>Koordinátor BOZP</t>
  </si>
  <si>
    <t>Pomocný pracovník správce stavby pro inženýring</t>
  </si>
  <si>
    <t>Expert – mosty a inženýrské konstrukce</t>
  </si>
  <si>
    <t>Expert – inženýrská geologie</t>
  </si>
  <si>
    <t>Expert – produktovody</t>
  </si>
  <si>
    <t>Expert - elektrotechnická zařízení</t>
  </si>
  <si>
    <t>B) Experti posuzující projektovou dokumentaci - celkem:</t>
  </si>
  <si>
    <t xml:space="preserve">B) Experti posuzující projektovou dokumentaci </t>
  </si>
  <si>
    <t>Celkem  (bez DPH) :</t>
  </si>
  <si>
    <t>„Rámcová smlouva na výkon stavebního dozoru a koordinátora BOZP u staveb silnic II. a III. tříd ve Středočeském kraji“</t>
  </si>
  <si>
    <t>A) Technická dozorčí správa :</t>
  </si>
  <si>
    <t>A) Technická dozorčí správa - celkem:</t>
  </si>
  <si>
    <t>B) Experti posuzující projektovou dokumentace - celkem:</t>
  </si>
  <si>
    <t>DPH (21%)</t>
  </si>
  <si>
    <t>Návrhová kategorie: S9,5/90</t>
  </si>
  <si>
    <t>Úrovňové křížení: 1 (se silnicí III. třídy)</t>
  </si>
  <si>
    <t>Mimoúrovňové křižovatky: 1 (se silnicí II. třídy)</t>
  </si>
  <si>
    <t>Protihlukové stěny: 1 (délka 560 m)</t>
  </si>
  <si>
    <t>Přeložky inženýrských sítí: elektro objekty: 10, vodohospodářské objekty: 12, přeložky plynovodu: 2</t>
  </si>
  <si>
    <t>Výše stavebních nákladů: 55 500 000 Kč bez DPH</t>
  </si>
  <si>
    <t xml:space="preserve">Předpokládaná délka výstavby: 16 měsíců </t>
  </si>
  <si>
    <t>Opěrné zdi: 1 (délka 25 m)</t>
  </si>
  <si>
    <t>A.I Soupis prací vztahující se k předpokládanému celkovému objemu služeb, poptávaných v rámci Rámcové smlouvy</t>
  </si>
  <si>
    <t xml:space="preserve">B.I Zadání typového příkladu </t>
  </si>
  <si>
    <t xml:space="preserve">B.II Typový příklad </t>
  </si>
  <si>
    <t>Mostní objekty: 2, oba na hlavní trase, délka mostů: 45 m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</si>
  <si>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</si>
  <si>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</si>
  <si>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</si>
  <si>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</si>
  <si>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</si>
  <si>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</si>
  <si>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</si>
  <si>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Doba výstavby (bez zimní přestávky) 13 měsíců + 2 měsíce na vyvedení stavby (bez zimní přestávky)</t>
  </si>
  <si>
    <t>**) Je-li uveden počet dnů v měsíci 21, jedná se o trvalý stavební dozor, jinak se jedná o občasný stavební dozor, 1 den = 8 hodin</t>
  </si>
  <si>
    <t>zeleně-doplní uchazeč</t>
  </si>
  <si>
    <t>Denní sazba**)</t>
  </si>
  <si>
    <t>**) Denní sazba zahrnuje veškeré náklady na výkon stavebního dozoru, tj. cestovné, stravné, ubytování, hardware, software, mobil, apod.</t>
  </si>
  <si>
    <t>Název akce: II/595, přeložka silnice u obce Horní, km 0,0 - 5,0</t>
  </si>
  <si>
    <t>Rozsah poskytovaných služeb pro výkon TDI a koordinátora BOZP je uveden ve vzorové smlouvě</t>
  </si>
  <si>
    <t>Název akce: II/595, přeložka silnice u obce Horní, km 0,0 - 10,0</t>
  </si>
  <si>
    <t>Protihlukové stěny: 1 (délka 820 m)</t>
  </si>
  <si>
    <t>Přeložky inženýrských sítí: elektro objekty: 25, vodohospodářské objekty: 19, přeložky plynovodu: 2</t>
  </si>
  <si>
    <t>Výše stavebních nákladů: 125 500 000 Kč bez DPH</t>
  </si>
  <si>
    <t>Předpokládaná délka výstavby: 16 měsíců</t>
  </si>
  <si>
    <t>Mostní objekty: 6, oba na hlavní trase, délka mostů: 245 m (z toho jeden ocelový délky 55 m)</t>
  </si>
  <si>
    <t>Mimoúrovňové křižovatky: 2 (se silnicí II. třídy)</t>
  </si>
  <si>
    <t>Opěrné zdi: 1 (délka 250 m)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</si>
</sst>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0.0%"/>
  </numFmts>
  <fonts count="6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u val="single"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3" fontId="1" fillId="35" borderId="11" xfId="0" applyNumberFormat="1" applyFont="1" applyFill="1" applyBorder="1" applyAlignment="1">
      <alignment horizontal="right" vertical="center"/>
    </xf>
    <xf numFmtId="3" fontId="1" fillId="35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3" fontId="1" fillId="36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horizontal="left" vertical="center" indent="1"/>
    </xf>
    <xf numFmtId="3" fontId="2" fillId="35" borderId="11" xfId="0" applyNumberFormat="1" applyFont="1" applyFill="1" applyBorder="1" applyAlignment="1">
      <alignment horizontal="left" vertical="center" indent="1"/>
    </xf>
    <xf numFmtId="3" fontId="2" fillId="33" borderId="11" xfId="0" applyNumberFormat="1" applyFont="1" applyFill="1" applyBorder="1" applyAlignment="1">
      <alignment horizontal="left" vertical="center" indent="1"/>
    </xf>
    <xf numFmtId="3" fontId="1" fillId="33" borderId="11" xfId="0" applyNumberFormat="1" applyFont="1" applyFill="1" applyBorder="1" applyAlignment="1">
      <alignment vertical="center"/>
    </xf>
    <xf numFmtId="0" fontId="8" fillId="35" borderId="0" xfId="48" applyNumberFormat="1" applyFont="1" applyFill="1" applyBorder="1" applyAlignment="1" applyProtection="1">
      <alignment horizontal="left" vertical="top"/>
      <protection/>
    </xf>
    <xf numFmtId="0" fontId="3" fillId="35" borderId="0" xfId="47" applyFill="1">
      <alignment/>
      <protection/>
    </xf>
    <xf numFmtId="0" fontId="8" fillId="35" borderId="0" xfId="47" applyFont="1" applyFill="1">
      <alignment/>
      <protection/>
    </xf>
    <xf numFmtId="0" fontId="3" fillId="35" borderId="0" xfId="47" applyFill="1" applyAlignment="1">
      <alignment horizontal="center"/>
      <protection/>
    </xf>
    <xf numFmtId="3" fontId="3" fillId="35" borderId="0" xfId="47" applyNumberFormat="1" applyFill="1">
      <alignment/>
      <protection/>
    </xf>
    <xf numFmtId="0" fontId="57" fillId="37" borderId="0" xfId="0" applyFont="1" applyFill="1" applyAlignment="1">
      <alignment vertical="center"/>
    </xf>
    <xf numFmtId="0" fontId="57" fillId="37" borderId="0" xfId="0" applyFont="1" applyFill="1" applyAlignment="1">
      <alignment horizontal="center" vertical="center"/>
    </xf>
    <xf numFmtId="0" fontId="58" fillId="37" borderId="0" xfId="0" applyFont="1" applyFill="1" applyAlignment="1">
      <alignment vertical="center"/>
    </xf>
    <xf numFmtId="0" fontId="58" fillId="37" borderId="0" xfId="0" applyFont="1" applyFill="1" applyAlignment="1">
      <alignment horizontal="left" vertical="center" wrapText="1" indent="1"/>
    </xf>
    <xf numFmtId="0" fontId="58" fillId="38" borderId="14" xfId="0" applyFont="1" applyFill="1" applyBorder="1" applyAlignment="1">
      <alignment horizontal="left" vertical="center" wrapText="1" indent="1"/>
    </xf>
    <xf numFmtId="0" fontId="58" fillId="38" borderId="15" xfId="0" applyFont="1" applyFill="1" applyBorder="1" applyAlignment="1">
      <alignment vertical="center"/>
    </xf>
    <xf numFmtId="0" fontId="59" fillId="38" borderId="15" xfId="0" applyFont="1" applyFill="1" applyBorder="1" applyAlignment="1">
      <alignment vertical="center"/>
    </xf>
    <xf numFmtId="0" fontId="58" fillId="38" borderId="15" xfId="0" applyFont="1" applyFill="1" applyBorder="1" applyAlignment="1">
      <alignment horizontal="center" vertical="center"/>
    </xf>
    <xf numFmtId="0" fontId="58" fillId="38" borderId="15" xfId="0" applyFont="1" applyFill="1" applyBorder="1" applyAlignment="1">
      <alignment vertical="center" wrapText="1"/>
    </xf>
    <xf numFmtId="0" fontId="58" fillId="38" borderId="16" xfId="0" applyFont="1" applyFill="1" applyBorder="1" applyAlignment="1">
      <alignment horizontal="left" vertical="center" wrapText="1" indent="1"/>
    </xf>
    <xf numFmtId="0" fontId="58" fillId="38" borderId="17" xfId="0" applyFont="1" applyFill="1" applyBorder="1" applyAlignment="1">
      <alignment vertical="center"/>
    </xf>
    <xf numFmtId="0" fontId="59" fillId="38" borderId="17" xfId="0" applyFont="1" applyFill="1" applyBorder="1" applyAlignment="1">
      <alignment vertical="center"/>
    </xf>
    <xf numFmtId="0" fontId="58" fillId="38" borderId="17" xfId="0" applyFont="1" applyFill="1" applyBorder="1" applyAlignment="1">
      <alignment horizontal="center" vertical="center"/>
    </xf>
    <xf numFmtId="0" fontId="58" fillId="39" borderId="18" xfId="0" applyFont="1" applyFill="1" applyBorder="1" applyAlignment="1">
      <alignment vertical="center" wrapText="1"/>
    </xf>
    <xf numFmtId="0" fontId="58" fillId="39" borderId="17" xfId="0" applyFont="1" applyFill="1" applyBorder="1" applyAlignment="1">
      <alignment vertical="center" wrapText="1"/>
    </xf>
    <xf numFmtId="0" fontId="57" fillId="39" borderId="17" xfId="0" applyFont="1" applyFill="1" applyBorder="1" applyAlignment="1">
      <alignment vertical="center"/>
    </xf>
    <xf numFmtId="0" fontId="57" fillId="37" borderId="17" xfId="0" applyFont="1" applyFill="1" applyBorder="1" applyAlignment="1">
      <alignment horizontal="center" vertical="center"/>
    </xf>
    <xf numFmtId="3" fontId="57" fillId="37" borderId="17" xfId="0" applyNumberFormat="1" applyFont="1" applyFill="1" applyBorder="1" applyAlignment="1">
      <alignment horizontal="right" vertical="center"/>
    </xf>
    <xf numFmtId="0" fontId="60" fillId="37" borderId="16" xfId="0" applyFont="1" applyFill="1" applyBorder="1" applyAlignment="1">
      <alignment horizontal="left" vertical="center" wrapText="1" indent="1"/>
    </xf>
    <xf numFmtId="0" fontId="57" fillId="37" borderId="17" xfId="0" applyFont="1" applyFill="1" applyBorder="1" applyAlignment="1">
      <alignment vertical="center"/>
    </xf>
    <xf numFmtId="0" fontId="60" fillId="37" borderId="17" xfId="0" applyFont="1" applyFill="1" applyBorder="1" applyAlignment="1">
      <alignment vertical="center"/>
    </xf>
    <xf numFmtId="0" fontId="61" fillId="39" borderId="18" xfId="0" applyFont="1" applyFill="1" applyBorder="1" applyAlignment="1">
      <alignment vertical="center" wrapText="1"/>
    </xf>
    <xf numFmtId="0" fontId="58" fillId="39" borderId="17" xfId="0" applyFont="1" applyFill="1" applyBorder="1" applyAlignment="1">
      <alignment horizontal="left" vertical="center" indent="1"/>
    </xf>
    <xf numFmtId="3" fontId="58" fillId="39" borderId="17" xfId="0" applyNumberFormat="1" applyFont="1" applyFill="1" applyBorder="1" applyAlignment="1">
      <alignment horizontal="right" vertical="center"/>
    </xf>
    <xf numFmtId="0" fontId="57" fillId="37" borderId="16" xfId="0" applyFont="1" applyFill="1" applyBorder="1" applyAlignment="1">
      <alignment horizontal="left" vertical="center" wrapText="1" indent="1"/>
    </xf>
    <xf numFmtId="0" fontId="58" fillId="38" borderId="17" xfId="0" applyFont="1" applyFill="1" applyBorder="1" applyAlignment="1">
      <alignment horizontal="left" vertical="center" indent="1"/>
    </xf>
    <xf numFmtId="3" fontId="58" fillId="38" borderId="17" xfId="0" applyNumberFormat="1" applyFont="1" applyFill="1" applyBorder="1" applyAlignment="1">
      <alignment horizontal="right" vertical="center"/>
    </xf>
    <xf numFmtId="0" fontId="57" fillId="38" borderId="17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1" fillId="35" borderId="2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0" fillId="40" borderId="0" xfId="0" applyFill="1" applyAlignment="1">
      <alignment/>
    </xf>
    <xf numFmtId="0" fontId="8" fillId="40" borderId="0" xfId="48" applyNumberFormat="1" applyFont="1" applyFill="1" applyBorder="1" applyAlignment="1" applyProtection="1">
      <alignment horizontal="left" vertical="top"/>
      <protection/>
    </xf>
    <xf numFmtId="0" fontId="3" fillId="40" borderId="0" xfId="47" applyFill="1">
      <alignment/>
      <protection/>
    </xf>
    <xf numFmtId="0" fontId="9" fillId="40" borderId="0" xfId="48" applyNumberFormat="1" applyFont="1" applyFill="1" applyBorder="1" applyAlignment="1" applyProtection="1">
      <alignment vertical="top" wrapText="1"/>
      <protection/>
    </xf>
    <xf numFmtId="0" fontId="8" fillId="40" borderId="0" xfId="48" applyNumberFormat="1" applyFont="1" applyFill="1" applyBorder="1" applyAlignment="1" applyProtection="1">
      <alignment vertical="top" wrapText="1"/>
      <protection/>
    </xf>
    <xf numFmtId="3" fontId="0" fillId="40" borderId="0" xfId="0" applyNumberFormat="1" applyFill="1" applyAlignment="1">
      <alignment/>
    </xf>
    <xf numFmtId="0" fontId="13" fillId="40" borderId="0" xfId="0" applyFont="1" applyFill="1" applyAlignment="1">
      <alignment/>
    </xf>
    <xf numFmtId="0" fontId="7" fillId="40" borderId="0" xfId="0" applyFont="1" applyFill="1" applyAlignment="1">
      <alignment horizontal="justify" vertical="center"/>
    </xf>
    <xf numFmtId="0" fontId="12" fillId="40" borderId="0" xfId="0" applyFont="1" applyFill="1" applyAlignment="1">
      <alignment/>
    </xf>
    <xf numFmtId="0" fontId="58" fillId="39" borderId="0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3" fontId="57" fillId="37" borderId="26" xfId="0" applyNumberFormat="1" applyFont="1" applyFill="1" applyBorder="1" applyAlignment="1">
      <alignment horizontal="right" vertical="center"/>
    </xf>
    <xf numFmtId="0" fontId="60" fillId="37" borderId="14" xfId="0" applyFont="1" applyFill="1" applyBorder="1" applyAlignment="1">
      <alignment horizontal="left" vertical="center" wrapText="1" indent="1"/>
    </xf>
    <xf numFmtId="0" fontId="60" fillId="37" borderId="14" xfId="0" applyFont="1" applyFill="1" applyBorder="1" applyAlignment="1">
      <alignment vertical="center"/>
    </xf>
    <xf numFmtId="0" fontId="57" fillId="37" borderId="14" xfId="0" applyFont="1" applyFill="1" applyBorder="1" applyAlignment="1">
      <alignment horizontal="center" vertical="center"/>
    </xf>
    <xf numFmtId="0" fontId="57" fillId="37" borderId="14" xfId="0" applyFont="1" applyFill="1" applyBorder="1" applyAlignment="1">
      <alignment vertical="center"/>
    </xf>
    <xf numFmtId="0" fontId="3" fillId="40" borderId="16" xfId="0" applyFont="1" applyFill="1" applyBorder="1" applyAlignment="1">
      <alignment horizontal="left" vertical="center" wrapText="1" indent="1"/>
    </xf>
    <xf numFmtId="3" fontId="57" fillId="40" borderId="17" xfId="0" applyNumberFormat="1" applyFont="1" applyFill="1" applyBorder="1" applyAlignment="1">
      <alignment horizontal="right" vertical="center"/>
    </xf>
    <xf numFmtId="3" fontId="57" fillId="40" borderId="26" xfId="0" applyNumberFormat="1" applyFont="1" applyFill="1" applyBorder="1" applyAlignment="1">
      <alignment horizontal="right" vertical="center"/>
    </xf>
    <xf numFmtId="0" fontId="12" fillId="41" borderId="0" xfId="0" applyFont="1" applyFill="1" applyAlignment="1">
      <alignment/>
    </xf>
    <xf numFmtId="0" fontId="58" fillId="38" borderId="15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left" vertical="center" wrapText="1" indent="1"/>
    </xf>
    <xf numFmtId="0" fontId="1" fillId="35" borderId="27" xfId="0" applyFont="1" applyFill="1" applyBorder="1" applyAlignment="1">
      <alignment horizontal="left" vertical="center" wrapText="1" indent="1"/>
    </xf>
    <xf numFmtId="0" fontId="2" fillId="33" borderId="23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" fillId="35" borderId="23" xfId="0" applyFont="1" applyFill="1" applyBorder="1" applyAlignment="1">
      <alignment horizontal="justify" vertical="center" wrapText="1"/>
    </xf>
    <xf numFmtId="0" fontId="1" fillId="35" borderId="27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left" vertical="center" wrapText="1" indent="1"/>
    </xf>
    <xf numFmtId="0" fontId="2" fillId="33" borderId="27" xfId="0" applyFont="1" applyFill="1" applyBorder="1" applyAlignment="1">
      <alignment horizontal="left" vertical="center" wrapText="1" indent="1"/>
    </xf>
    <xf numFmtId="0" fontId="2" fillId="34" borderId="23" xfId="0" applyFont="1" applyFill="1" applyBorder="1" applyAlignment="1">
      <alignment horizontal="justify" vertical="center" wrapText="1"/>
    </xf>
    <xf numFmtId="0" fontId="2" fillId="34" borderId="27" xfId="0" applyFont="1" applyFill="1" applyBorder="1" applyAlignment="1">
      <alignment horizontal="justify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35" borderId="23" xfId="0" applyFont="1" applyFill="1" applyBorder="1" applyAlignment="1">
      <alignment horizontal="justify" vertical="center" wrapText="1"/>
    </xf>
    <xf numFmtId="0" fontId="2" fillId="35" borderId="2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0" fillId="4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8" fillId="38" borderId="29" xfId="0" applyFont="1" applyFill="1" applyBorder="1" applyAlignment="1">
      <alignment vertical="center" wrapText="1"/>
    </xf>
    <xf numFmtId="0" fontId="58" fillId="38" borderId="30" xfId="0" applyFont="1" applyFill="1" applyBorder="1" applyAlignment="1">
      <alignment vertical="center" wrapText="1"/>
    </xf>
    <xf numFmtId="0" fontId="58" fillId="38" borderId="1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" fillId="34" borderId="28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2013-05-16 připravované zakázky - souhrn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3" max="3" width="49.25390625" style="0" customWidth="1"/>
    <col min="4" max="5" width="9.125" style="0" customWidth="1"/>
    <col min="7" max="7" width="10.375" style="12" bestFit="1" customWidth="1"/>
    <col min="8" max="8" width="10.875" style="12" bestFit="1" customWidth="1"/>
    <col min="9" max="9" width="10.00390625" style="0" bestFit="1" customWidth="1"/>
  </cols>
  <sheetData>
    <row r="1" spans="2:9" ht="36" customHeight="1">
      <c r="B1" s="109" t="s">
        <v>35</v>
      </c>
      <c r="C1" s="109"/>
      <c r="D1" s="109"/>
      <c r="E1" s="109"/>
      <c r="F1" s="109"/>
      <c r="G1" s="109"/>
      <c r="H1" s="109"/>
      <c r="I1" s="109"/>
    </row>
    <row r="3" spans="2:8" ht="31.5" customHeight="1">
      <c r="B3" s="100" t="s">
        <v>48</v>
      </c>
      <c r="C3" s="100"/>
      <c r="D3" s="100"/>
      <c r="E3" s="100"/>
      <c r="F3" s="100"/>
      <c r="G3" s="100"/>
      <c r="H3" s="100"/>
    </row>
    <row r="4" ht="13.5" thickBot="1">
      <c r="C4" s="91" t="s">
        <v>61</v>
      </c>
    </row>
    <row r="5" spans="2:8" ht="26.25" thickBot="1">
      <c r="B5" s="103" t="s">
        <v>0</v>
      </c>
      <c r="C5" s="104"/>
      <c r="D5" s="64" t="s">
        <v>3</v>
      </c>
      <c r="E5" s="1" t="s">
        <v>4</v>
      </c>
      <c r="F5" s="2" t="s">
        <v>12</v>
      </c>
      <c r="G5" s="21" t="s">
        <v>62</v>
      </c>
      <c r="H5" s="13" t="s">
        <v>2</v>
      </c>
    </row>
    <row r="6" spans="2:8" ht="13.5" thickBot="1">
      <c r="B6" s="103"/>
      <c r="C6" s="104"/>
      <c r="D6" s="65" t="s">
        <v>6</v>
      </c>
      <c r="E6" s="3" t="s">
        <v>7</v>
      </c>
      <c r="F6" s="4" t="s">
        <v>8</v>
      </c>
      <c r="G6" s="14"/>
      <c r="H6" s="14" t="s">
        <v>1</v>
      </c>
    </row>
    <row r="7" spans="2:8" ht="13.5" thickBot="1">
      <c r="B7" s="101"/>
      <c r="C7" s="102"/>
      <c r="D7" s="61"/>
      <c r="E7" s="7"/>
      <c r="F7" s="8"/>
      <c r="G7" s="17"/>
      <c r="H7" s="17"/>
    </row>
    <row r="8" spans="2:8" ht="13.5" thickBot="1">
      <c r="B8" s="105" t="s">
        <v>36</v>
      </c>
      <c r="C8" s="106"/>
      <c r="D8" s="62"/>
      <c r="E8" s="5"/>
      <c r="F8" s="6"/>
      <c r="G8" s="15"/>
      <c r="H8" s="15"/>
    </row>
    <row r="9" spans="2:8" ht="13.5" customHeight="1" thickBot="1">
      <c r="B9" s="107" t="s">
        <v>15</v>
      </c>
      <c r="C9" s="108"/>
      <c r="D9" s="60">
        <v>96</v>
      </c>
      <c r="E9" s="7">
        <v>21</v>
      </c>
      <c r="F9" s="8">
        <f aca="true" t="shared" si="0" ref="F9:F17">D9*E9</f>
        <v>2016</v>
      </c>
      <c r="G9" s="22"/>
      <c r="H9" s="16">
        <f aca="true" t="shared" si="1" ref="H9:H17">F9*G9</f>
        <v>0</v>
      </c>
    </row>
    <row r="10" spans="2:8" ht="13.5" customHeight="1" thickBot="1">
      <c r="B10" s="107" t="s">
        <v>16</v>
      </c>
      <c r="C10" s="108"/>
      <c r="D10" s="61">
        <v>144</v>
      </c>
      <c r="E10" s="7">
        <v>21</v>
      </c>
      <c r="F10" s="8">
        <f t="shared" si="0"/>
        <v>3024</v>
      </c>
      <c r="G10" s="22"/>
      <c r="H10" s="16">
        <f t="shared" si="1"/>
        <v>0</v>
      </c>
    </row>
    <row r="11" spans="2:8" ht="13.5" customHeight="1" thickBot="1">
      <c r="B11" s="107" t="s">
        <v>17</v>
      </c>
      <c r="C11" s="108"/>
      <c r="D11" s="61">
        <v>168</v>
      </c>
      <c r="E11" s="7">
        <v>21</v>
      </c>
      <c r="F11" s="8">
        <f t="shared" si="0"/>
        <v>3528</v>
      </c>
      <c r="G11" s="22"/>
      <c r="H11" s="16">
        <f t="shared" si="1"/>
        <v>0</v>
      </c>
    </row>
    <row r="12" spans="2:8" ht="13.5" customHeight="1" thickBot="1">
      <c r="B12" s="107" t="s">
        <v>18</v>
      </c>
      <c r="C12" s="108"/>
      <c r="D12" s="61">
        <v>168</v>
      </c>
      <c r="E12" s="7">
        <v>21</v>
      </c>
      <c r="F12" s="8">
        <f t="shared" si="0"/>
        <v>3528</v>
      </c>
      <c r="G12" s="22"/>
      <c r="H12" s="16">
        <f t="shared" si="1"/>
        <v>0</v>
      </c>
    </row>
    <row r="13" spans="2:8" ht="13.5" customHeight="1" thickBot="1">
      <c r="B13" s="107" t="s">
        <v>19</v>
      </c>
      <c r="C13" s="108"/>
      <c r="D13" s="61">
        <v>48</v>
      </c>
      <c r="E13" s="7">
        <v>21</v>
      </c>
      <c r="F13" s="8">
        <f t="shared" si="0"/>
        <v>1008</v>
      </c>
      <c r="G13" s="22"/>
      <c r="H13" s="16">
        <f t="shared" si="1"/>
        <v>0</v>
      </c>
    </row>
    <row r="14" spans="2:8" ht="13.5" customHeight="1" thickBot="1">
      <c r="B14" s="107" t="s">
        <v>20</v>
      </c>
      <c r="C14" s="108"/>
      <c r="D14" s="61">
        <v>60</v>
      </c>
      <c r="E14" s="7">
        <v>21</v>
      </c>
      <c r="F14" s="8">
        <f t="shared" si="0"/>
        <v>1260</v>
      </c>
      <c r="G14" s="22"/>
      <c r="H14" s="16">
        <f t="shared" si="1"/>
        <v>0</v>
      </c>
    </row>
    <row r="15" spans="2:8" ht="13.5" customHeight="1" thickBot="1">
      <c r="B15" s="107" t="s">
        <v>21</v>
      </c>
      <c r="C15" s="108"/>
      <c r="D15" s="61">
        <v>60</v>
      </c>
      <c r="E15" s="7">
        <v>21</v>
      </c>
      <c r="F15" s="8">
        <f t="shared" si="0"/>
        <v>1260</v>
      </c>
      <c r="G15" s="22"/>
      <c r="H15" s="16">
        <f t="shared" si="1"/>
        <v>0</v>
      </c>
    </row>
    <row r="16" spans="2:8" ht="13.5" customHeight="1" thickBot="1">
      <c r="B16" s="107" t="s">
        <v>22</v>
      </c>
      <c r="C16" s="108"/>
      <c r="D16" s="61">
        <v>60</v>
      </c>
      <c r="E16" s="7">
        <v>21</v>
      </c>
      <c r="F16" s="8">
        <f t="shared" si="0"/>
        <v>1260</v>
      </c>
      <c r="G16" s="22"/>
      <c r="H16" s="16">
        <f t="shared" si="1"/>
        <v>0</v>
      </c>
    </row>
    <row r="17" spans="2:8" ht="13.5" customHeight="1" thickBot="1">
      <c r="B17" s="107" t="s">
        <v>23</v>
      </c>
      <c r="C17" s="108"/>
      <c r="D17" s="61">
        <v>60</v>
      </c>
      <c r="E17" s="7">
        <v>21</v>
      </c>
      <c r="F17" s="8">
        <f t="shared" si="0"/>
        <v>1260</v>
      </c>
      <c r="G17" s="22"/>
      <c r="H17" s="16">
        <f t="shared" si="1"/>
        <v>0</v>
      </c>
    </row>
    <row r="18" spans="2:8" ht="13.5" customHeight="1" thickBot="1">
      <c r="B18" s="107" t="s">
        <v>24</v>
      </c>
      <c r="C18" s="108"/>
      <c r="D18" s="61">
        <v>24</v>
      </c>
      <c r="E18" s="7">
        <v>21</v>
      </c>
      <c r="F18" s="8">
        <f>D18*E18</f>
        <v>504</v>
      </c>
      <c r="G18" s="22"/>
      <c r="H18" s="16">
        <f>F18*G18</f>
        <v>0</v>
      </c>
    </row>
    <row r="19" spans="2:8" ht="13.5" customHeight="1" thickBot="1">
      <c r="B19" s="107" t="s">
        <v>25</v>
      </c>
      <c r="C19" s="108"/>
      <c r="D19" s="61">
        <v>60</v>
      </c>
      <c r="E19" s="7">
        <v>21</v>
      </c>
      <c r="F19" s="8">
        <f>D19*E19</f>
        <v>1260</v>
      </c>
      <c r="G19" s="22"/>
      <c r="H19" s="16">
        <f>F19*G19</f>
        <v>0</v>
      </c>
    </row>
    <row r="20" spans="2:8" ht="13.5" customHeight="1" thickBot="1">
      <c r="B20" s="107" t="s">
        <v>26</v>
      </c>
      <c r="C20" s="108"/>
      <c r="D20" s="61">
        <v>156</v>
      </c>
      <c r="E20" s="7">
        <v>21</v>
      </c>
      <c r="F20" s="8">
        <f>D20*E20</f>
        <v>3276</v>
      </c>
      <c r="G20" s="22"/>
      <c r="H20" s="16">
        <f>F20*G20</f>
        <v>0</v>
      </c>
    </row>
    <row r="21" spans="2:8" ht="13.5" customHeight="1" thickBot="1">
      <c r="B21" s="107" t="s">
        <v>27</v>
      </c>
      <c r="C21" s="108"/>
      <c r="D21" s="61">
        <v>40</v>
      </c>
      <c r="E21" s="7">
        <v>21</v>
      </c>
      <c r="F21" s="8">
        <f>D21*E21</f>
        <v>840</v>
      </c>
      <c r="G21" s="22"/>
      <c r="H21" s="16">
        <f>F21*G21</f>
        <v>0</v>
      </c>
    </row>
    <row r="22" spans="2:8" ht="13.5" thickBot="1">
      <c r="B22" s="105" t="s">
        <v>37</v>
      </c>
      <c r="C22" s="106"/>
      <c r="D22" s="62"/>
      <c r="E22" s="5"/>
      <c r="F22" s="6"/>
      <c r="G22" s="23" t="s">
        <v>9</v>
      </c>
      <c r="H22" s="18">
        <f>SUM(H9:H21)</f>
        <v>0</v>
      </c>
    </row>
    <row r="23" spans="2:8" ht="13.5" thickBot="1">
      <c r="B23" s="112"/>
      <c r="C23" s="113"/>
      <c r="D23" s="63"/>
      <c r="E23" s="9"/>
      <c r="F23" s="10"/>
      <c r="G23" s="24"/>
      <c r="H23" s="19"/>
    </row>
    <row r="24" spans="2:8" ht="13.5" thickBot="1">
      <c r="B24" s="105" t="s">
        <v>33</v>
      </c>
      <c r="C24" s="106"/>
      <c r="D24" s="62"/>
      <c r="E24" s="5"/>
      <c r="F24" s="6"/>
      <c r="G24" s="15"/>
      <c r="H24" s="15"/>
    </row>
    <row r="25" spans="2:8" ht="13.5" customHeight="1" thickBot="1">
      <c r="B25" s="110" t="s">
        <v>28</v>
      </c>
      <c r="C25" s="111"/>
      <c r="D25" s="61">
        <v>36</v>
      </c>
      <c r="E25" s="7">
        <v>21</v>
      </c>
      <c r="F25" s="8">
        <f>D25*E25</f>
        <v>756</v>
      </c>
      <c r="G25" s="22"/>
      <c r="H25" s="16">
        <f>F25*G25</f>
        <v>0</v>
      </c>
    </row>
    <row r="26" spans="2:8" ht="13.5" customHeight="1" thickBot="1">
      <c r="B26" s="110" t="s">
        <v>10</v>
      </c>
      <c r="C26" s="111"/>
      <c r="D26" s="61">
        <v>36</v>
      </c>
      <c r="E26" s="7">
        <v>21</v>
      </c>
      <c r="F26" s="8">
        <f>D26*E26</f>
        <v>756</v>
      </c>
      <c r="G26" s="22"/>
      <c r="H26" s="16">
        <f>F26*G26</f>
        <v>0</v>
      </c>
    </row>
    <row r="27" spans="2:8" ht="13.5" customHeight="1" thickBot="1">
      <c r="B27" s="110" t="s">
        <v>29</v>
      </c>
      <c r="C27" s="111"/>
      <c r="D27" s="61">
        <v>10</v>
      </c>
      <c r="E27" s="7">
        <v>21</v>
      </c>
      <c r="F27" s="8">
        <f>D27*E27</f>
        <v>210</v>
      </c>
      <c r="G27" s="22"/>
      <c r="H27" s="16">
        <f>F27*G27</f>
        <v>0</v>
      </c>
    </row>
    <row r="28" spans="2:8" ht="13.5" customHeight="1" thickBot="1">
      <c r="B28" s="110" t="s">
        <v>30</v>
      </c>
      <c r="C28" s="111"/>
      <c r="D28" s="61">
        <v>10</v>
      </c>
      <c r="E28" s="7">
        <v>21</v>
      </c>
      <c r="F28" s="8">
        <f>D28*E28</f>
        <v>210</v>
      </c>
      <c r="G28" s="22"/>
      <c r="H28" s="16">
        <f>F28*G28</f>
        <v>0</v>
      </c>
    </row>
    <row r="29" spans="2:8" ht="13.5" customHeight="1" thickBot="1">
      <c r="B29" s="110" t="s">
        <v>31</v>
      </c>
      <c r="C29" s="111"/>
      <c r="D29" s="61">
        <v>10</v>
      </c>
      <c r="E29" s="7">
        <v>21</v>
      </c>
      <c r="F29" s="8">
        <f>D29*E29</f>
        <v>210</v>
      </c>
      <c r="G29" s="22"/>
      <c r="H29" s="16">
        <f>F29*G29</f>
        <v>0</v>
      </c>
    </row>
    <row r="30" spans="2:8" ht="51" customHeight="1" thickBot="1">
      <c r="B30" s="93" t="s">
        <v>32</v>
      </c>
      <c r="C30" s="94"/>
      <c r="D30" s="66"/>
      <c r="E30" s="5"/>
      <c r="F30" s="6"/>
      <c r="G30" s="23" t="s">
        <v>9</v>
      </c>
      <c r="H30" s="18">
        <f>SUM(H25:H29)</f>
        <v>0</v>
      </c>
    </row>
    <row r="31" spans="2:8" ht="13.5" thickBot="1">
      <c r="B31" s="95"/>
      <c r="C31" s="96"/>
      <c r="D31" s="67"/>
      <c r="E31" s="7"/>
      <c r="F31" s="8"/>
      <c r="G31" s="17"/>
      <c r="H31" s="17"/>
    </row>
    <row r="32" spans="2:8" ht="13.5" thickBot="1">
      <c r="B32" s="11"/>
      <c r="C32" s="97" t="s">
        <v>37</v>
      </c>
      <c r="D32" s="98"/>
      <c r="E32" s="98"/>
      <c r="F32" s="99"/>
      <c r="G32" s="25" t="s">
        <v>9</v>
      </c>
      <c r="H32" s="20">
        <f>H22</f>
        <v>0</v>
      </c>
    </row>
    <row r="33" spans="2:8" ht="13.5" thickBot="1">
      <c r="B33" s="11"/>
      <c r="C33" s="97" t="s">
        <v>38</v>
      </c>
      <c r="D33" s="98"/>
      <c r="E33" s="98"/>
      <c r="F33" s="99"/>
      <c r="G33" s="25" t="s">
        <v>9</v>
      </c>
      <c r="H33" s="20">
        <f>H30</f>
        <v>0</v>
      </c>
    </row>
    <row r="34" spans="2:8" ht="26.25" customHeight="1" thickBot="1">
      <c r="B34" s="11"/>
      <c r="C34" s="97" t="s">
        <v>14</v>
      </c>
      <c r="D34" s="98"/>
      <c r="E34" s="98"/>
      <c r="F34" s="99"/>
      <c r="G34" s="26"/>
      <c r="H34" s="20">
        <f>SUM(H32:H33)</f>
        <v>0</v>
      </c>
    </row>
    <row r="35" spans="2:8" ht="13.5" thickBot="1">
      <c r="B35" s="11"/>
      <c r="C35" s="97" t="s">
        <v>39</v>
      </c>
      <c r="D35" s="98"/>
      <c r="E35" s="98"/>
      <c r="F35" s="99"/>
      <c r="G35" s="26"/>
      <c r="H35" s="20">
        <f>H34*0.21</f>
        <v>0</v>
      </c>
    </row>
    <row r="36" spans="2:8" ht="13.5" thickBot="1">
      <c r="B36" s="11"/>
      <c r="C36" s="97" t="s">
        <v>11</v>
      </c>
      <c r="D36" s="98"/>
      <c r="E36" s="98"/>
      <c r="F36" s="99"/>
      <c r="G36" s="26"/>
      <c r="H36" s="20">
        <f>SUM(H34:H35)</f>
        <v>0</v>
      </c>
    </row>
    <row r="38" spans="2:8" ht="42" customHeight="1">
      <c r="B38" s="114" t="s">
        <v>13</v>
      </c>
      <c r="C38" s="114"/>
      <c r="D38" s="114"/>
      <c r="E38" s="114"/>
      <c r="F38" s="114"/>
      <c r="G38" s="114"/>
      <c r="H38" s="114"/>
    </row>
    <row r="39" spans="2:8" ht="18.75" customHeight="1">
      <c r="B39" s="115" t="s">
        <v>63</v>
      </c>
      <c r="C39" s="115"/>
      <c r="D39" s="115"/>
      <c r="E39" s="115"/>
      <c r="F39" s="115"/>
      <c r="G39" s="115"/>
      <c r="H39" s="115"/>
    </row>
  </sheetData>
  <sheetProtection/>
  <mergeCells count="36">
    <mergeCell ref="B38:H38"/>
    <mergeCell ref="B39:H39"/>
    <mergeCell ref="B13:C13"/>
    <mergeCell ref="B14:C14"/>
    <mergeCell ref="B15:C15"/>
    <mergeCell ref="B16:C16"/>
    <mergeCell ref="B17:C17"/>
    <mergeCell ref="C36:F36"/>
    <mergeCell ref="B29:C29"/>
    <mergeCell ref="B21:C21"/>
    <mergeCell ref="B1:I1"/>
    <mergeCell ref="B25:C25"/>
    <mergeCell ref="B26:C26"/>
    <mergeCell ref="B27:C27"/>
    <mergeCell ref="B28:C28"/>
    <mergeCell ref="B24:C24"/>
    <mergeCell ref="B22:C22"/>
    <mergeCell ref="B23:C23"/>
    <mergeCell ref="B19:C19"/>
    <mergeCell ref="B20:C20"/>
    <mergeCell ref="B3:H3"/>
    <mergeCell ref="B7:C7"/>
    <mergeCell ref="B5:C5"/>
    <mergeCell ref="B6:C6"/>
    <mergeCell ref="B8:C8"/>
    <mergeCell ref="B18:C18"/>
    <mergeCell ref="B9:C9"/>
    <mergeCell ref="B10:C10"/>
    <mergeCell ref="B11:C11"/>
    <mergeCell ref="B12:C12"/>
    <mergeCell ref="B30:C30"/>
    <mergeCell ref="B31:C31"/>
    <mergeCell ref="C32:F32"/>
    <mergeCell ref="C33:F33"/>
    <mergeCell ref="C34:F34"/>
    <mergeCell ref="C35:F35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14.625" style="69" customWidth="1"/>
    <col min="2" max="2" width="12.75390625" style="69" bestFit="1" customWidth="1"/>
    <col min="3" max="5" width="9.125" style="69" customWidth="1"/>
    <col min="6" max="6" width="13.75390625" style="74" customWidth="1"/>
    <col min="7" max="7" width="10.00390625" style="69" bestFit="1" customWidth="1"/>
    <col min="8" max="16384" width="9.125" style="69" customWidth="1"/>
  </cols>
  <sheetData>
    <row r="1" spans="1:6" ht="36" customHeight="1">
      <c r="A1" s="116" t="s">
        <v>35</v>
      </c>
      <c r="B1" s="116"/>
      <c r="C1" s="116"/>
      <c r="D1" s="116"/>
      <c r="E1" s="116"/>
      <c r="F1" s="116"/>
    </row>
    <row r="3" spans="1:6" ht="18">
      <c r="A3" s="70" t="s">
        <v>49</v>
      </c>
      <c r="B3" s="71"/>
      <c r="C3" s="71"/>
      <c r="D3" s="71"/>
      <c r="E3" s="71"/>
      <c r="F3" s="71"/>
    </row>
    <row r="4" spans="1:6" ht="18">
      <c r="A4" s="70"/>
      <c r="B4" s="71"/>
      <c r="C4" s="71"/>
      <c r="D4" s="71"/>
      <c r="E4" s="71"/>
      <c r="F4" s="71"/>
    </row>
    <row r="5" spans="1:6" ht="18">
      <c r="A5" s="72" t="s">
        <v>64</v>
      </c>
      <c r="B5" s="73"/>
      <c r="C5" s="73"/>
      <c r="D5" s="73"/>
      <c r="E5" s="73"/>
      <c r="F5" s="73"/>
    </row>
    <row r="6" spans="1:6" ht="12.75">
      <c r="A6" s="72" t="s">
        <v>40</v>
      </c>
      <c r="B6" s="71"/>
      <c r="C6" s="71"/>
      <c r="D6" s="71"/>
      <c r="E6" s="71"/>
      <c r="F6" s="71"/>
    </row>
    <row r="7" ht="12.75">
      <c r="A7" s="77" t="s">
        <v>51</v>
      </c>
    </row>
    <row r="8" ht="12.75">
      <c r="A8" s="77" t="s">
        <v>42</v>
      </c>
    </row>
    <row r="9" ht="12.75">
      <c r="A9" s="77" t="s">
        <v>41</v>
      </c>
    </row>
    <row r="10" ht="12.75">
      <c r="A10" s="77" t="s">
        <v>43</v>
      </c>
    </row>
    <row r="11" ht="12.75">
      <c r="A11" s="77" t="s">
        <v>47</v>
      </c>
    </row>
    <row r="12" ht="12.75">
      <c r="A12" s="77" t="s">
        <v>44</v>
      </c>
    </row>
    <row r="13" ht="12.75">
      <c r="A13" s="77" t="s">
        <v>45</v>
      </c>
    </row>
    <row r="14" ht="12.75">
      <c r="A14" s="77" t="s">
        <v>46</v>
      </c>
    </row>
    <row r="16" ht="15.75">
      <c r="A16" s="75" t="s">
        <v>65</v>
      </c>
    </row>
    <row r="17" ht="15.75">
      <c r="A17" s="76"/>
    </row>
  </sheetData>
  <sheetProtection/>
  <mergeCells count="1">
    <mergeCell ref="A1:F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55.625" style="0" bestFit="1" customWidth="1"/>
    <col min="2" max="2" width="10.125" style="0" bestFit="1" customWidth="1"/>
    <col min="3" max="4" width="9.125" style="0" customWidth="1"/>
    <col min="5" max="5" width="10.25390625" style="0" bestFit="1" customWidth="1"/>
    <col min="6" max="6" width="13.75390625" style="12" customWidth="1"/>
    <col min="7" max="7" width="10.00390625" style="0" bestFit="1" customWidth="1"/>
  </cols>
  <sheetData>
    <row r="1" spans="1:6" ht="36" customHeight="1">
      <c r="A1" s="121" t="s">
        <v>35</v>
      </c>
      <c r="B1" s="121"/>
      <c r="C1" s="121"/>
      <c r="D1" s="121"/>
      <c r="E1" s="121"/>
      <c r="F1" s="121"/>
    </row>
    <row r="3" spans="1:6" ht="18">
      <c r="A3" s="27" t="s">
        <v>50</v>
      </c>
      <c r="B3" s="28"/>
      <c r="C3" s="28"/>
      <c r="D3" s="28"/>
      <c r="E3" s="28"/>
      <c r="F3" s="28"/>
    </row>
    <row r="4" spans="1:6" ht="18">
      <c r="A4" s="27"/>
      <c r="B4" s="28"/>
      <c r="C4" s="28"/>
      <c r="D4" s="28"/>
      <c r="E4" s="28"/>
      <c r="F4" s="28"/>
    </row>
    <row r="5" spans="1:6" ht="18">
      <c r="A5" s="71" t="s">
        <v>59</v>
      </c>
      <c r="B5" s="28"/>
      <c r="C5" s="29"/>
      <c r="D5" s="30"/>
      <c r="E5" s="31"/>
      <c r="F5" s="28"/>
    </row>
    <row r="6" spans="1:6" ht="13.5" customHeight="1">
      <c r="A6" s="32"/>
      <c r="B6" s="32"/>
      <c r="C6" s="32"/>
      <c r="D6" s="33"/>
      <c r="E6" s="34"/>
      <c r="F6" s="32"/>
    </row>
    <row r="7" spans="1:6" ht="13.5" customHeight="1" thickBot="1">
      <c r="A7" s="35"/>
      <c r="B7" s="32"/>
      <c r="C7" s="32"/>
      <c r="D7" s="33"/>
      <c r="E7" s="34"/>
      <c r="F7" s="32"/>
    </row>
    <row r="8" spans="1:6" ht="26.25" customHeight="1" thickBot="1">
      <c r="A8" s="36" t="s">
        <v>0</v>
      </c>
      <c r="B8" s="37" t="s">
        <v>3</v>
      </c>
      <c r="C8" s="38" t="s">
        <v>54</v>
      </c>
      <c r="D8" s="39" t="s">
        <v>5</v>
      </c>
      <c r="E8" s="40" t="s">
        <v>52</v>
      </c>
      <c r="F8" s="37" t="s">
        <v>2</v>
      </c>
    </row>
    <row r="9" spans="1:6" ht="13.5" thickBot="1">
      <c r="A9" s="41"/>
      <c r="B9" s="42" t="s">
        <v>6</v>
      </c>
      <c r="C9" s="43" t="s">
        <v>7</v>
      </c>
      <c r="D9" s="44" t="s">
        <v>8</v>
      </c>
      <c r="E9" s="42"/>
      <c r="F9" s="42" t="s">
        <v>1</v>
      </c>
    </row>
    <row r="10" spans="1:6" ht="13.5" customHeight="1" thickBot="1">
      <c r="A10" s="105" t="s">
        <v>36</v>
      </c>
      <c r="B10" s="122"/>
      <c r="C10" s="78"/>
      <c r="D10" s="46"/>
      <c r="E10" s="47"/>
      <c r="F10" s="47"/>
    </row>
    <row r="11" spans="1:6" ht="13.5" thickBot="1">
      <c r="A11" s="79" t="s">
        <v>15</v>
      </c>
      <c r="B11" s="80">
        <v>5</v>
      </c>
      <c r="C11" s="80">
        <v>4</v>
      </c>
      <c r="D11" s="80">
        <f aca="true" t="shared" si="0" ref="D11:D16">B11*C11</f>
        <v>20</v>
      </c>
      <c r="E11" s="89"/>
      <c r="F11" s="49">
        <f aca="true" t="shared" si="1" ref="F11:F16">D11*E11</f>
        <v>0</v>
      </c>
    </row>
    <row r="12" spans="1:6" ht="13.5" customHeight="1" thickBot="1">
      <c r="A12" s="79" t="s">
        <v>22</v>
      </c>
      <c r="B12" s="80">
        <v>2</v>
      </c>
      <c r="C12" s="80">
        <v>5</v>
      </c>
      <c r="D12" s="80">
        <f t="shared" si="0"/>
        <v>10</v>
      </c>
      <c r="E12" s="89"/>
      <c r="F12" s="49">
        <f t="shared" si="1"/>
        <v>0</v>
      </c>
    </row>
    <row r="13" spans="1:6" ht="13.5" customHeight="1" thickBot="1">
      <c r="A13" s="79" t="s">
        <v>17</v>
      </c>
      <c r="B13" s="80">
        <v>15</v>
      </c>
      <c r="C13" s="80">
        <v>12</v>
      </c>
      <c r="D13" s="80">
        <f t="shared" si="0"/>
        <v>180</v>
      </c>
      <c r="E13" s="89"/>
      <c r="F13" s="49">
        <f t="shared" si="1"/>
        <v>0</v>
      </c>
    </row>
    <row r="14" spans="1:6" ht="13.5" customHeight="1" thickBot="1">
      <c r="A14" s="79" t="s">
        <v>23</v>
      </c>
      <c r="B14" s="80">
        <v>6</v>
      </c>
      <c r="C14" s="80">
        <v>2</v>
      </c>
      <c r="D14" s="80">
        <f>B14*C14</f>
        <v>12</v>
      </c>
      <c r="E14" s="89"/>
      <c r="F14" s="49">
        <f t="shared" si="1"/>
        <v>0</v>
      </c>
    </row>
    <row r="15" spans="1:6" ht="13.5" customHeight="1" thickBot="1">
      <c r="A15" s="79" t="s">
        <v>26</v>
      </c>
      <c r="B15" s="80">
        <v>13</v>
      </c>
      <c r="C15" s="80">
        <v>4</v>
      </c>
      <c r="D15" s="80">
        <f>B15*C15</f>
        <v>52</v>
      </c>
      <c r="E15" s="89"/>
      <c r="F15" s="49">
        <f t="shared" si="1"/>
        <v>0</v>
      </c>
    </row>
    <row r="16" spans="1:6" ht="13.5" thickBot="1">
      <c r="A16" s="81" t="s">
        <v>25</v>
      </c>
      <c r="B16" s="82">
        <v>2</v>
      </c>
      <c r="C16" s="80">
        <v>4</v>
      </c>
      <c r="D16" s="80">
        <f t="shared" si="0"/>
        <v>8</v>
      </c>
      <c r="E16" s="90"/>
      <c r="F16" s="83">
        <f t="shared" si="1"/>
        <v>0</v>
      </c>
    </row>
    <row r="17" spans="1:6" ht="13.5" customHeight="1" thickBot="1">
      <c r="A17" s="84"/>
      <c r="B17" s="85"/>
      <c r="C17" s="85"/>
      <c r="D17" s="86"/>
      <c r="E17" s="87"/>
      <c r="F17" s="87"/>
    </row>
    <row r="18" spans="1:6" ht="13.5" customHeight="1" thickBot="1">
      <c r="A18" s="123" t="s">
        <v>55</v>
      </c>
      <c r="B18" s="124"/>
      <c r="C18" s="53"/>
      <c r="D18" s="46"/>
      <c r="E18" s="54" t="s">
        <v>9</v>
      </c>
      <c r="F18" s="55">
        <f>SUM(F11:F16)</f>
        <v>0</v>
      </c>
    </row>
    <row r="19" spans="1:6" ht="13.5" customHeight="1" thickBot="1">
      <c r="A19" s="50"/>
      <c r="B19" s="52"/>
      <c r="C19" s="52"/>
      <c r="D19" s="48"/>
      <c r="E19" s="51"/>
      <c r="F19" s="51"/>
    </row>
    <row r="20" spans="1:6" ht="13.5" customHeight="1" thickBot="1">
      <c r="A20" s="105" t="s">
        <v>33</v>
      </c>
      <c r="B20" s="106"/>
      <c r="C20" s="53"/>
      <c r="D20" s="46"/>
      <c r="E20" s="47"/>
      <c r="F20" s="47"/>
    </row>
    <row r="21" spans="1:6" ht="13.5" customHeight="1" thickBot="1">
      <c r="A21" s="88" t="s">
        <v>28</v>
      </c>
      <c r="B21" s="80">
        <v>1</v>
      </c>
      <c r="C21" s="80">
        <v>5</v>
      </c>
      <c r="D21" s="80">
        <f>B21*C21</f>
        <v>5</v>
      </c>
      <c r="E21" s="89"/>
      <c r="F21" s="49">
        <f>D21*E21</f>
        <v>0</v>
      </c>
    </row>
    <row r="22" spans="1:6" ht="13.5" thickBot="1">
      <c r="A22" s="88" t="s">
        <v>10</v>
      </c>
      <c r="B22" s="80">
        <v>1</v>
      </c>
      <c r="C22" s="80">
        <v>10</v>
      </c>
      <c r="D22" s="80">
        <f>B22*C22</f>
        <v>10</v>
      </c>
      <c r="E22" s="89"/>
      <c r="F22" s="49">
        <f>D22*E22</f>
        <v>0</v>
      </c>
    </row>
    <row r="23" spans="1:6" ht="13.5" thickBot="1">
      <c r="A23" s="88" t="s">
        <v>29</v>
      </c>
      <c r="B23" s="80">
        <v>1</v>
      </c>
      <c r="C23" s="80">
        <v>2</v>
      </c>
      <c r="D23" s="80">
        <f>B23*C23</f>
        <v>2</v>
      </c>
      <c r="E23" s="89"/>
      <c r="F23" s="49">
        <f>D23*E23</f>
        <v>0</v>
      </c>
    </row>
    <row r="24" spans="1:6" ht="13.5" thickBot="1">
      <c r="A24" s="88" t="s">
        <v>30</v>
      </c>
      <c r="B24" s="80">
        <v>1</v>
      </c>
      <c r="C24" s="80">
        <v>2</v>
      </c>
      <c r="D24" s="80">
        <f>B24*C24</f>
        <v>2</v>
      </c>
      <c r="E24" s="89"/>
      <c r="F24" s="49">
        <f>D24*E24</f>
        <v>0</v>
      </c>
    </row>
    <row r="25" spans="1:6" ht="13.5" thickBot="1">
      <c r="A25" s="88" t="s">
        <v>31</v>
      </c>
      <c r="B25" s="80">
        <v>1</v>
      </c>
      <c r="C25" s="80">
        <v>3</v>
      </c>
      <c r="D25" s="80">
        <f>B25*C25</f>
        <v>3</v>
      </c>
      <c r="E25" s="89"/>
      <c r="F25" s="49">
        <f>D25*E25</f>
        <v>0</v>
      </c>
    </row>
    <row r="26" spans="1:6" ht="13.5" thickBot="1">
      <c r="A26" s="105" t="s">
        <v>56</v>
      </c>
      <c r="B26" s="106"/>
      <c r="C26" s="45"/>
      <c r="D26" s="46"/>
      <c r="E26" s="54" t="s">
        <v>9</v>
      </c>
      <c r="F26" s="55">
        <f>SUM(F21:F25)</f>
        <v>0</v>
      </c>
    </row>
    <row r="27" spans="1:6" ht="13.5" thickBot="1">
      <c r="A27" s="56"/>
      <c r="B27" s="51"/>
      <c r="C27" s="51"/>
      <c r="D27" s="48"/>
      <c r="E27" s="51"/>
      <c r="F27" s="51"/>
    </row>
    <row r="28" spans="1:6" ht="13.5" thickBot="1">
      <c r="A28" s="118" t="s">
        <v>37</v>
      </c>
      <c r="B28" s="119"/>
      <c r="C28" s="119"/>
      <c r="D28" s="120"/>
      <c r="E28" s="57" t="s">
        <v>9</v>
      </c>
      <c r="F28" s="58">
        <f>F18</f>
        <v>0</v>
      </c>
    </row>
    <row r="29" spans="1:6" ht="13.5" thickBot="1">
      <c r="A29" s="118" t="s">
        <v>57</v>
      </c>
      <c r="B29" s="119"/>
      <c r="C29" s="119"/>
      <c r="D29" s="120"/>
      <c r="E29" s="57" t="s">
        <v>9</v>
      </c>
      <c r="F29" s="58">
        <f>F26</f>
        <v>0</v>
      </c>
    </row>
    <row r="30" spans="1:6" ht="13.5" thickBot="1">
      <c r="A30" s="118" t="s">
        <v>34</v>
      </c>
      <c r="B30" s="119"/>
      <c r="C30" s="119"/>
      <c r="D30" s="120"/>
      <c r="E30" s="59"/>
      <c r="F30" s="58">
        <f>SUM(F28:F29)</f>
        <v>0</v>
      </c>
    </row>
    <row r="32" spans="1:6" ht="27.75" customHeight="1">
      <c r="A32" s="117" t="s">
        <v>53</v>
      </c>
      <c r="B32" s="117"/>
      <c r="C32" s="117"/>
      <c r="D32" s="117"/>
      <c r="E32" s="117"/>
      <c r="F32" s="117"/>
    </row>
    <row r="33" spans="1:6" ht="28.5" customHeight="1">
      <c r="A33" s="117" t="s">
        <v>60</v>
      </c>
      <c r="B33" s="117"/>
      <c r="C33" s="117"/>
      <c r="D33" s="117"/>
      <c r="E33" s="117"/>
      <c r="F33" s="117"/>
    </row>
    <row r="34" ht="12.75">
      <c r="A34" s="68" t="s">
        <v>58</v>
      </c>
    </row>
  </sheetData>
  <sheetProtection/>
  <mergeCells count="10">
    <mergeCell ref="A33:F33"/>
    <mergeCell ref="A28:D28"/>
    <mergeCell ref="A29:D29"/>
    <mergeCell ref="A30:D30"/>
    <mergeCell ref="A1:F1"/>
    <mergeCell ref="A32:F32"/>
    <mergeCell ref="A10:B10"/>
    <mergeCell ref="A18:B18"/>
    <mergeCell ref="A20:B20"/>
    <mergeCell ref="A26:B26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14.625" style="69" customWidth="1"/>
    <col min="2" max="2" width="12.75390625" style="69" bestFit="1" customWidth="1"/>
    <col min="3" max="5" width="9.125" style="69" customWidth="1"/>
    <col min="6" max="6" width="13.75390625" style="74" customWidth="1"/>
    <col min="7" max="7" width="10.00390625" style="69" bestFit="1" customWidth="1"/>
    <col min="8" max="16384" width="9.125" style="69" customWidth="1"/>
  </cols>
  <sheetData>
    <row r="1" spans="1:6" ht="36" customHeight="1">
      <c r="A1" s="116" t="s">
        <v>35</v>
      </c>
      <c r="B1" s="116"/>
      <c r="C1" s="116"/>
      <c r="D1" s="116"/>
      <c r="E1" s="116"/>
      <c r="F1" s="116"/>
    </row>
    <row r="3" spans="1:6" ht="18">
      <c r="A3" s="70" t="s">
        <v>49</v>
      </c>
      <c r="B3" s="71"/>
      <c r="C3" s="71"/>
      <c r="D3" s="71"/>
      <c r="E3" s="71"/>
      <c r="F3" s="71"/>
    </row>
    <row r="4" spans="1:6" ht="18">
      <c r="A4" s="70"/>
      <c r="B4" s="71"/>
      <c r="C4" s="71"/>
      <c r="D4" s="71"/>
      <c r="E4" s="71"/>
      <c r="F4" s="71"/>
    </row>
    <row r="5" spans="1:6" ht="18">
      <c r="A5" s="72" t="s">
        <v>66</v>
      </c>
      <c r="B5" s="73"/>
      <c r="C5" s="73"/>
      <c r="D5" s="73"/>
      <c r="E5" s="73"/>
      <c r="F5" s="73"/>
    </row>
    <row r="6" spans="1:6" ht="12.75">
      <c r="A6" s="72" t="s">
        <v>40</v>
      </c>
      <c r="B6" s="71"/>
      <c r="C6" s="71"/>
      <c r="D6" s="71"/>
      <c r="E6" s="71"/>
      <c r="F6" s="71"/>
    </row>
    <row r="7" ht="12.75">
      <c r="A7" s="77" t="s">
        <v>71</v>
      </c>
    </row>
    <row r="8" ht="12.75">
      <c r="A8" s="77" t="s">
        <v>72</v>
      </c>
    </row>
    <row r="9" ht="12.75">
      <c r="A9" s="77" t="s">
        <v>41</v>
      </c>
    </row>
    <row r="10" ht="12.75">
      <c r="A10" s="77" t="s">
        <v>67</v>
      </c>
    </row>
    <row r="11" ht="12.75">
      <c r="A11" s="77" t="s">
        <v>73</v>
      </c>
    </row>
    <row r="12" ht="12.75">
      <c r="A12" s="77" t="s">
        <v>68</v>
      </c>
    </row>
    <row r="13" ht="12.75">
      <c r="A13" s="77" t="s">
        <v>69</v>
      </c>
    </row>
    <row r="14" ht="12.75">
      <c r="A14" s="77" t="s">
        <v>70</v>
      </c>
    </row>
    <row r="16" ht="15.75">
      <c r="A16" s="75" t="s">
        <v>65</v>
      </c>
    </row>
    <row r="17" ht="15.75">
      <c r="A17" s="76"/>
    </row>
  </sheetData>
  <sheetProtection/>
  <mergeCells count="1">
    <mergeCell ref="A1:F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F30" sqref="F30"/>
    </sheetView>
  </sheetViews>
  <sheetFormatPr defaultColWidth="9.00390625" defaultRowHeight="12.75"/>
  <cols>
    <col min="1" max="1" width="55.625" style="0" bestFit="1" customWidth="1"/>
    <col min="2" max="2" width="10.125" style="0" bestFit="1" customWidth="1"/>
    <col min="3" max="4" width="9.125" style="0" customWidth="1"/>
    <col min="5" max="5" width="10.25390625" style="0" bestFit="1" customWidth="1"/>
    <col min="6" max="6" width="13.75390625" style="12" customWidth="1"/>
    <col min="7" max="7" width="10.00390625" style="0" bestFit="1" customWidth="1"/>
  </cols>
  <sheetData>
    <row r="1" spans="1:6" ht="36" customHeight="1">
      <c r="A1" s="121" t="s">
        <v>35</v>
      </c>
      <c r="B1" s="121"/>
      <c r="C1" s="121"/>
      <c r="D1" s="121"/>
      <c r="E1" s="121"/>
      <c r="F1" s="121"/>
    </row>
    <row r="3" spans="1:6" ht="18">
      <c r="A3" s="27" t="s">
        <v>50</v>
      </c>
      <c r="B3" s="28"/>
      <c r="C3" s="28"/>
      <c r="D3" s="28"/>
      <c r="E3" s="28"/>
      <c r="F3" s="28"/>
    </row>
    <row r="4" spans="1:6" ht="18">
      <c r="A4" s="27"/>
      <c r="B4" s="28"/>
      <c r="C4" s="28"/>
      <c r="D4" s="28"/>
      <c r="E4" s="28"/>
      <c r="F4" s="28"/>
    </row>
    <row r="5" spans="1:6" ht="18">
      <c r="A5" s="71" t="s">
        <v>59</v>
      </c>
      <c r="B5" s="28"/>
      <c r="C5" s="29"/>
      <c r="D5" s="30"/>
      <c r="E5" s="31"/>
      <c r="F5" s="28"/>
    </row>
    <row r="6" spans="1:6" ht="13.5" customHeight="1">
      <c r="A6" s="32"/>
      <c r="B6" s="32"/>
      <c r="C6" s="32"/>
      <c r="D6" s="33"/>
      <c r="E6" s="34"/>
      <c r="F6" s="32"/>
    </row>
    <row r="7" spans="1:6" ht="13.5" customHeight="1" thickBot="1">
      <c r="A7" s="35"/>
      <c r="B7" s="32"/>
      <c r="C7" s="32"/>
      <c r="D7" s="33"/>
      <c r="E7" s="34"/>
      <c r="F7" s="32"/>
    </row>
    <row r="8" spans="1:6" ht="26.25" customHeight="1" thickBot="1">
      <c r="A8" s="36" t="s">
        <v>0</v>
      </c>
      <c r="B8" s="37" t="s">
        <v>3</v>
      </c>
      <c r="C8" s="38" t="s">
        <v>54</v>
      </c>
      <c r="D8" s="39" t="s">
        <v>5</v>
      </c>
      <c r="E8" s="92" t="s">
        <v>52</v>
      </c>
      <c r="F8" s="37" t="s">
        <v>2</v>
      </c>
    </row>
    <row r="9" spans="1:6" ht="13.5" thickBot="1">
      <c r="A9" s="41"/>
      <c r="B9" s="42" t="s">
        <v>6</v>
      </c>
      <c r="C9" s="43" t="s">
        <v>7</v>
      </c>
      <c r="D9" s="44" t="s">
        <v>8</v>
      </c>
      <c r="E9" s="42"/>
      <c r="F9" s="42" t="s">
        <v>1</v>
      </c>
    </row>
    <row r="10" spans="1:6" ht="13.5" customHeight="1" thickBot="1">
      <c r="A10" s="105" t="s">
        <v>36</v>
      </c>
      <c r="B10" s="122"/>
      <c r="C10" s="78"/>
      <c r="D10" s="46"/>
      <c r="E10" s="47"/>
      <c r="F10" s="47"/>
    </row>
    <row r="11" spans="1:6" ht="13.5" thickBot="1">
      <c r="A11" s="79" t="s">
        <v>15</v>
      </c>
      <c r="B11" s="80">
        <v>13</v>
      </c>
      <c r="C11" s="80">
        <v>8</v>
      </c>
      <c r="D11" s="80">
        <f aca="true" t="shared" si="0" ref="D11:D21">B11*C11</f>
        <v>104</v>
      </c>
      <c r="E11" s="89"/>
      <c r="F11" s="49">
        <f aca="true" t="shared" si="1" ref="F11:F21">D11*E11</f>
        <v>0</v>
      </c>
    </row>
    <row r="12" spans="1:6" ht="13.5" customHeight="1" thickBot="1">
      <c r="A12" s="79" t="s">
        <v>17</v>
      </c>
      <c r="B12" s="80">
        <v>15</v>
      </c>
      <c r="C12" s="80">
        <v>12</v>
      </c>
      <c r="D12" s="80">
        <f t="shared" si="0"/>
        <v>180</v>
      </c>
      <c r="E12" s="89"/>
      <c r="F12" s="49">
        <f t="shared" si="1"/>
        <v>0</v>
      </c>
    </row>
    <row r="13" spans="1:6" ht="13.5" customHeight="1" thickBot="1">
      <c r="A13" s="79" t="s">
        <v>19</v>
      </c>
      <c r="B13" s="80">
        <v>6</v>
      </c>
      <c r="C13" s="80">
        <v>2</v>
      </c>
      <c r="D13" s="80">
        <f t="shared" si="0"/>
        <v>12</v>
      </c>
      <c r="E13" s="89"/>
      <c r="F13" s="49">
        <f t="shared" si="1"/>
        <v>0</v>
      </c>
    </row>
    <row r="14" spans="1:6" ht="13.5" thickBot="1">
      <c r="A14" s="79" t="s">
        <v>20</v>
      </c>
      <c r="B14" s="80">
        <v>13</v>
      </c>
      <c r="C14" s="80">
        <v>6</v>
      </c>
      <c r="D14" s="80">
        <f t="shared" si="0"/>
        <v>78</v>
      </c>
      <c r="E14" s="89"/>
      <c r="F14" s="49">
        <f t="shared" si="1"/>
        <v>0</v>
      </c>
    </row>
    <row r="15" spans="1:6" ht="13.5" customHeight="1" thickBot="1">
      <c r="A15" s="79" t="s">
        <v>21</v>
      </c>
      <c r="B15" s="80">
        <v>13</v>
      </c>
      <c r="C15" s="80">
        <v>4</v>
      </c>
      <c r="D15" s="80">
        <f t="shared" si="0"/>
        <v>52</v>
      </c>
      <c r="E15" s="89"/>
      <c r="F15" s="49">
        <f t="shared" si="1"/>
        <v>0</v>
      </c>
    </row>
    <row r="16" spans="1:6" ht="13.5" customHeight="1" thickBot="1">
      <c r="A16" s="79" t="s">
        <v>22</v>
      </c>
      <c r="B16" s="80">
        <v>2</v>
      </c>
      <c r="C16" s="80">
        <v>5</v>
      </c>
      <c r="D16" s="80">
        <f t="shared" si="0"/>
        <v>10</v>
      </c>
      <c r="E16" s="89"/>
      <c r="F16" s="49">
        <f t="shared" si="1"/>
        <v>0</v>
      </c>
    </row>
    <row r="17" spans="1:6" ht="13.5" customHeight="1" thickBot="1">
      <c r="A17" s="79" t="s">
        <v>23</v>
      </c>
      <c r="B17" s="80">
        <v>2</v>
      </c>
      <c r="C17" s="80">
        <v>4</v>
      </c>
      <c r="D17" s="80">
        <f t="shared" si="0"/>
        <v>8</v>
      </c>
      <c r="E17" s="89"/>
      <c r="F17" s="49">
        <f t="shared" si="1"/>
        <v>0</v>
      </c>
    </row>
    <row r="18" spans="1:6" ht="13.5" customHeight="1" thickBot="1">
      <c r="A18" s="79" t="s">
        <v>24</v>
      </c>
      <c r="B18" s="80">
        <v>6</v>
      </c>
      <c r="C18" s="80">
        <v>4</v>
      </c>
      <c r="D18" s="80">
        <f t="shared" si="0"/>
        <v>24</v>
      </c>
      <c r="E18" s="89"/>
      <c r="F18" s="49">
        <f t="shared" si="1"/>
        <v>0</v>
      </c>
    </row>
    <row r="19" spans="1:6" ht="13.5" customHeight="1" thickBot="1">
      <c r="A19" s="79" t="s">
        <v>25</v>
      </c>
      <c r="B19" s="80">
        <v>4</v>
      </c>
      <c r="C19" s="80">
        <v>4</v>
      </c>
      <c r="D19" s="80">
        <f t="shared" si="0"/>
        <v>16</v>
      </c>
      <c r="E19" s="89"/>
      <c r="F19" s="49">
        <f t="shared" si="1"/>
        <v>0</v>
      </c>
    </row>
    <row r="20" spans="1:6" ht="13.5" customHeight="1" thickBot="1">
      <c r="A20" s="79" t="s">
        <v>26</v>
      </c>
      <c r="B20" s="80">
        <v>13</v>
      </c>
      <c r="C20" s="80">
        <v>8</v>
      </c>
      <c r="D20" s="80">
        <f t="shared" si="0"/>
        <v>104</v>
      </c>
      <c r="E20" s="89"/>
      <c r="F20" s="49">
        <f t="shared" si="1"/>
        <v>0</v>
      </c>
    </row>
    <row r="21" spans="1:6" ht="13.5" customHeight="1" thickBot="1">
      <c r="A21" s="79" t="s">
        <v>27</v>
      </c>
      <c r="B21" s="80">
        <v>2</v>
      </c>
      <c r="C21" s="80">
        <v>8</v>
      </c>
      <c r="D21" s="80">
        <f t="shared" si="0"/>
        <v>16</v>
      </c>
      <c r="E21" s="89"/>
      <c r="F21" s="49">
        <f t="shared" si="1"/>
        <v>0</v>
      </c>
    </row>
    <row r="22" spans="1:6" ht="13.5" customHeight="1" thickBot="1">
      <c r="A22" s="123" t="s">
        <v>55</v>
      </c>
      <c r="B22" s="124"/>
      <c r="C22" s="53"/>
      <c r="D22" s="46"/>
      <c r="E22" s="54" t="s">
        <v>9</v>
      </c>
      <c r="F22" s="55">
        <f>SUM(F11:F21)</f>
        <v>0</v>
      </c>
    </row>
    <row r="23" spans="1:6" ht="13.5" customHeight="1" thickBot="1">
      <c r="A23" s="50"/>
      <c r="B23" s="52"/>
      <c r="C23" s="52"/>
      <c r="D23" s="48"/>
      <c r="E23" s="51"/>
      <c r="F23" s="51"/>
    </row>
    <row r="24" spans="1:6" ht="13.5" customHeight="1" thickBot="1">
      <c r="A24" s="105" t="s">
        <v>33</v>
      </c>
      <c r="B24" s="106"/>
      <c r="C24" s="53"/>
      <c r="D24" s="46"/>
      <c r="E24" s="47"/>
      <c r="F24" s="47"/>
    </row>
    <row r="25" spans="1:6" ht="13.5" customHeight="1" thickBot="1">
      <c r="A25" s="79" t="s">
        <v>28</v>
      </c>
      <c r="B25" s="80">
        <v>2</v>
      </c>
      <c r="C25" s="80">
        <v>10</v>
      </c>
      <c r="D25" s="80">
        <f>B25*C25</f>
        <v>20</v>
      </c>
      <c r="E25" s="89"/>
      <c r="F25" s="49">
        <f>D25*E25</f>
        <v>0</v>
      </c>
    </row>
    <row r="26" spans="1:6" ht="13.5" thickBot="1">
      <c r="A26" s="79" t="s">
        <v>10</v>
      </c>
      <c r="B26" s="80">
        <v>2</v>
      </c>
      <c r="C26" s="80">
        <v>10</v>
      </c>
      <c r="D26" s="80">
        <f>B26*C26</f>
        <v>20</v>
      </c>
      <c r="E26" s="89"/>
      <c r="F26" s="49">
        <f>D26*E26</f>
        <v>0</v>
      </c>
    </row>
    <row r="27" spans="1:6" ht="13.5" thickBot="1">
      <c r="A27" s="79" t="s">
        <v>29</v>
      </c>
      <c r="B27" s="80">
        <v>2</v>
      </c>
      <c r="C27" s="80">
        <v>2</v>
      </c>
      <c r="D27" s="80">
        <f>B27*C27</f>
        <v>4</v>
      </c>
      <c r="E27" s="89"/>
      <c r="F27" s="49">
        <f>D27*E27</f>
        <v>0</v>
      </c>
    </row>
    <row r="28" spans="1:6" ht="13.5" thickBot="1">
      <c r="A28" s="79" t="s">
        <v>30</v>
      </c>
      <c r="B28" s="80">
        <v>2</v>
      </c>
      <c r="C28" s="80">
        <v>2</v>
      </c>
      <c r="D28" s="80">
        <f>B28*C28</f>
        <v>4</v>
      </c>
      <c r="E28" s="89"/>
      <c r="F28" s="49">
        <f>D28*E28</f>
        <v>0</v>
      </c>
    </row>
    <row r="29" spans="1:6" ht="13.5" thickBot="1">
      <c r="A29" s="79" t="s">
        <v>31</v>
      </c>
      <c r="B29" s="80">
        <v>2</v>
      </c>
      <c r="C29" s="80">
        <v>3</v>
      </c>
      <c r="D29" s="80">
        <f>B29*C29</f>
        <v>6</v>
      </c>
      <c r="E29" s="89"/>
      <c r="F29" s="49">
        <f>D29*E29</f>
        <v>0</v>
      </c>
    </row>
    <row r="30" spans="1:6" ht="13.5" thickBot="1">
      <c r="A30" s="105" t="s">
        <v>56</v>
      </c>
      <c r="B30" s="106"/>
      <c r="C30" s="45"/>
      <c r="D30" s="46"/>
      <c r="E30" s="54" t="s">
        <v>9</v>
      </c>
      <c r="F30" s="55">
        <f>SUM(F25:F29)</f>
        <v>0</v>
      </c>
    </row>
    <row r="31" spans="1:6" ht="13.5" thickBot="1">
      <c r="A31" s="56"/>
      <c r="B31" s="51"/>
      <c r="C31" s="51"/>
      <c r="D31" s="48"/>
      <c r="E31" s="51"/>
      <c r="F31" s="51"/>
    </row>
    <row r="32" spans="1:6" ht="13.5" thickBot="1">
      <c r="A32" s="118" t="s">
        <v>37</v>
      </c>
      <c r="B32" s="119"/>
      <c r="C32" s="119"/>
      <c r="D32" s="120"/>
      <c r="E32" s="57" t="s">
        <v>9</v>
      </c>
      <c r="F32" s="58">
        <f>F22</f>
        <v>0</v>
      </c>
    </row>
    <row r="33" spans="1:6" ht="13.5" thickBot="1">
      <c r="A33" s="118" t="s">
        <v>57</v>
      </c>
      <c r="B33" s="119"/>
      <c r="C33" s="119"/>
      <c r="D33" s="120"/>
      <c r="E33" s="57" t="s">
        <v>9</v>
      </c>
      <c r="F33" s="58">
        <f>F30</f>
        <v>0</v>
      </c>
    </row>
    <row r="34" spans="1:6" ht="13.5" thickBot="1">
      <c r="A34" s="118" t="s">
        <v>34</v>
      </c>
      <c r="B34" s="119"/>
      <c r="C34" s="119"/>
      <c r="D34" s="120"/>
      <c r="E34" s="59"/>
      <c r="F34" s="58">
        <f>SUM(F32:F33)</f>
        <v>0</v>
      </c>
    </row>
    <row r="36" spans="1:6" ht="27.75" customHeight="1">
      <c r="A36" s="117" t="s">
        <v>53</v>
      </c>
      <c r="B36" s="117"/>
      <c r="C36" s="117"/>
      <c r="D36" s="117"/>
      <c r="E36" s="117"/>
      <c r="F36" s="117"/>
    </row>
    <row r="37" spans="1:6" ht="28.5" customHeight="1">
      <c r="A37" s="117" t="s">
        <v>60</v>
      </c>
      <c r="B37" s="117"/>
      <c r="C37" s="117"/>
      <c r="D37" s="117"/>
      <c r="E37" s="117"/>
      <c r="F37" s="117"/>
    </row>
    <row r="38" ht="12.75">
      <c r="A38" s="68" t="s">
        <v>58</v>
      </c>
    </row>
  </sheetData>
  <sheetProtection/>
  <mergeCells count="10">
    <mergeCell ref="A33:D33"/>
    <mergeCell ref="A34:D34"/>
    <mergeCell ref="A36:F36"/>
    <mergeCell ref="A37:F37"/>
    <mergeCell ref="A1:F1"/>
    <mergeCell ref="A10:B10"/>
    <mergeCell ref="A22:B22"/>
    <mergeCell ref="A24:B24"/>
    <mergeCell ref="A30:B30"/>
    <mergeCell ref="A32:D3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2016-09-12T10:20:19Z</dcterms:created>
  <dcterms:modified xsi:type="dcterms:W3CDTF">2016-09-12T10:20:21Z</dcterms:modified>
  <cp:category/>
  <cp:version/>
  <cp:contentType/>
  <cp:contentStatus/>
</cp:coreProperties>
</file>