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76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Jitka Matoušová</author>
  </authors>
  <commentList>
    <comment ref="H2" authorId="0">
      <text>
        <r>
          <rPr>
            <b/>
            <sz val="9"/>
            <rFont val="Tahoma"/>
            <family val="2"/>
          </rPr>
          <t>Jitka Matoušová: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<sst xmlns="http://schemas.openxmlformats.org/spreadsheetml/2006/main" count="114" uniqueCount="62">
  <si>
    <t>MJ</t>
  </si>
  <si>
    <t>Popis</t>
  </si>
  <si>
    <t>Množství</t>
  </si>
  <si>
    <t>Cena celkem (CZK)</t>
  </si>
  <si>
    <t>Jedn. cena (CZK)</t>
  </si>
  <si>
    <t xml:space="preserve"> </t>
  </si>
  <si>
    <t>Podpis oprávněné osoby:</t>
  </si>
  <si>
    <t>Příloha č. 3</t>
  </si>
  <si>
    <t>PČ</t>
  </si>
  <si>
    <t xml:space="preserve"> DPH 21 %</t>
  </si>
  <si>
    <t>tisk samolepek, průměr 6cm, 1/0,předsekané papírové etikety</t>
  </si>
  <si>
    <t>tisk a výlep billboardu, formát 510x240cm, barevnost 4/0, billboardový papír</t>
  </si>
  <si>
    <t>předtisková příprava</t>
  </si>
  <si>
    <t>1m2</t>
  </si>
  <si>
    <t>zhotovení popisek PVC Kapa tl. 5mm, 110x50mm</t>
  </si>
  <si>
    <t>zhotovení cedule PVC Kapa 5mm, potisk formát A2</t>
  </si>
  <si>
    <t xml:space="preserve">papírová taška černá, jednostarnný potisk bílou barvou, rozměr 32x13x42cm, kroucená držadla </t>
  </si>
  <si>
    <t>plátěná taška, černá, pevná ucha z bavlny, jednostranný potisk bílou barvou, 2 motivy, rozměr 35x41cm</t>
  </si>
  <si>
    <t>m2</t>
  </si>
  <si>
    <t>výroba razítka, COLOP Standard Printer 30</t>
  </si>
  <si>
    <t>1hod</t>
  </si>
  <si>
    <t xml:space="preserve">instalce v galerii </t>
  </si>
  <si>
    <t xml:space="preserve">tisk obálky na sešit, formát 270x210mm, barevnost 4/0, papír 300g DNS Color print </t>
  </si>
  <si>
    <t>tisk obálky na zápisník, formát 242x189mm, barevnost 4/4, papír IQ premium 100g</t>
  </si>
  <si>
    <t>tisk obálky na skicář, formát 323x239mm, barevnost 4/4, papír IQ premium 100g.</t>
  </si>
  <si>
    <t>tisk obálky na diář, formát 323x239mm, barevnost 4/0, papír IQ premium 100g.</t>
  </si>
  <si>
    <t>ks</t>
  </si>
  <si>
    <t>tisk listů, barevnost 4/4, rozložený formát 630x297mm, 2x ohyb na složený formát A4, papír bezdřevý ofset 200g</t>
  </si>
  <si>
    <t>tisk letáků, formát A5, barevnost 4/4, 300g. matná křída</t>
  </si>
  <si>
    <t>tisk pozvánek, formát A5, barevnost 4/0, 200g. matná křída</t>
  </si>
  <si>
    <t>tisk plakátů, formát A1, barevnost 4/0,130g. pololesklý plakátovací papír 130g</t>
  </si>
  <si>
    <t>tisk plakátů, formát A2, barevnost 4/0,135g. pololesklý plakátovací papír 130g</t>
  </si>
  <si>
    <t>tisk plakátů, formát A2, barevnost 4/0, pololesklý plakátovací papír 130g</t>
  </si>
  <si>
    <t>tisk vizitek, formát 85x55mm, barevnost 4/4, 300g. matná křída</t>
  </si>
  <si>
    <t>tisk novoročenek, formát 148x112mm, barevnost 4/4, 350g. matná křída</t>
  </si>
  <si>
    <t>katalog A5, 16 stran + obálka, obálka 4/4, 300g. křída, vnitřek 4/4, 135g. křída, vazba V1</t>
  </si>
  <si>
    <t>katalog A5, 60 stran + obálka, obálka 4/4, 300g. křída, vnitřek 4/4, 135g. křída, vazba V2</t>
  </si>
  <si>
    <t>katalog A4, 60 stran + obálka, obálka 4/4, 300g. křída, vnitřek 4/4, 135g. křída, vazba V2</t>
  </si>
  <si>
    <t>katalog A4, 500 stran + obálka, obálka 4/4, 300g. křída, vnitřek 4/4, 135g. křída, vazba V2</t>
  </si>
  <si>
    <t>tisk brožury, A4, vnitřek: rozsah 8 listů, (16 stran), barevnost 4/4, 130g. matná křída, obálka:  barevnost 4/4, 250g. matná křída, vazba V1</t>
  </si>
  <si>
    <t>tisk brožury, A5, rozsah 56 vnitřních stran + 4 strany obálka, obálka 4/4, papír bezdřevý ofset karton 250g., vnitřek 4/4 bezdřevý ofset 120g., vazba V1</t>
  </si>
  <si>
    <t>tisk na statickou folii, aplikace na štukovanou omítku</t>
  </si>
  <si>
    <t>tisk PVC banneru, materiál litý baner 510g, očka á 50cm, tisk CMYK</t>
  </si>
  <si>
    <t xml:space="preserve">papírová taška černá, jednostranný potisk bílou barvou, rozměr 23x10x32cm, kroucená držadla </t>
  </si>
  <si>
    <t xml:space="preserve">zhotovení oboustranného látkového baneru, formát 1000x3750mm, 2 ks sešité k sobě po celém obvodu, nahoře i dole tunýlek pro vsunutý tyče o průměru 4cm, </t>
  </si>
  <si>
    <t>tisk City Light Peper matný 150g. 287x126cm</t>
  </si>
  <si>
    <t>tisk roll-up baneru, formát 85x200cm, materiál PVC litý blockout baner, nebo polypropylenový blockout film, včetně deinstalace a instalce do stojanu</t>
  </si>
  <si>
    <t>zhotovení popisek na dodané plexi, formát 124x49mm</t>
  </si>
  <si>
    <t>tisk letáků, formát A4, barevnost 4/4, 2x ohyb na  DL, papír bezdřevý ofset 170g</t>
  </si>
  <si>
    <t>tisk letáků, formát A4, barevnost 4/4, 1 big na A5 včetně složení, barevnost 4/4, 300g. matná křída</t>
  </si>
  <si>
    <t>potisk na magnetické folie, tvarový ořez do formátu</t>
  </si>
  <si>
    <t>zhotovení tiráže, samolepící řezaná grafika, ,velikost písmena 1,5cm, aplikace na zeď</t>
  </si>
  <si>
    <t xml:space="preserve">jednorázová příprava založení statické folie do stroje </t>
  </si>
  <si>
    <t>příplatek za kratší lhůtu dodání</t>
  </si>
  <si>
    <t>hod</t>
  </si>
  <si>
    <t>ostatní náklady (distribuce apod.)</t>
  </si>
  <si>
    <t>Částka celkem bez DPH/rok</t>
  </si>
  <si>
    <t>Částka celkem včetně DPH/rok</t>
  </si>
  <si>
    <t>Částka celkem bez DPH/2roky</t>
  </si>
  <si>
    <t>Částka celkem včetně DPH/2roky</t>
  </si>
  <si>
    <t>x</t>
  </si>
  <si>
    <t xml:space="preserve">SPECIFIKACE - POLOŽKOVÝ ROZPOČET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</si>
</sst>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" vertical="top" wrapText="1"/>
    </xf>
    <xf numFmtId="0" fontId="0" fillId="0" borderId="5" xfId="20" applyFont="1" applyFill="1" applyBorder="1" applyAlignment="1">
      <alignment horizontal="centerContinuous" vertical="top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20" applyFont="1" applyFill="1" applyBorder="1" applyAlignment="1">
      <alignment horizontal="left" vertical="top" wrapText="1"/>
    </xf>
    <xf numFmtId="0" fontId="3" fillId="0" borderId="2" xfId="2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9" xfId="2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5" fillId="0" borderId="0" xfId="0" applyFont="1"/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8" xfId="0" applyFont="1" applyFill="1" applyBorder="1"/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3" borderId="19" xfId="0" applyNumberFormat="1" applyFont="1" applyFill="1" applyBorder="1" applyAlignment="1">
      <alignment horizontal="right"/>
    </xf>
    <xf numFmtId="4" fontId="3" fillId="3" borderId="18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20" applyFont="1" applyFill="1" applyBorder="1" applyAlignment="1">
      <alignment vertical="top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view="pageBreakPreview" zoomScale="60" workbookViewId="0" topLeftCell="A1">
      <selection activeCell="C1" sqref="C1"/>
    </sheetView>
  </sheetViews>
  <sheetFormatPr defaultColWidth="9.140625" defaultRowHeight="15"/>
  <cols>
    <col min="3" max="3" width="157.421875" style="0" customWidth="1"/>
    <col min="4" max="5" width="14.7109375" style="0" customWidth="1"/>
    <col min="6" max="7" width="21.7109375" style="0" customWidth="1"/>
    <col min="8" max="8" width="84.57421875" style="0" customWidth="1"/>
  </cols>
  <sheetData>
    <row r="1" spans="2:10" ht="19.5" thickBot="1">
      <c r="B1" s="27" t="s">
        <v>7</v>
      </c>
      <c r="C1" s="9" t="s">
        <v>61</v>
      </c>
      <c r="D1" s="1"/>
      <c r="E1" s="1"/>
      <c r="J1" t="s">
        <v>5</v>
      </c>
    </row>
    <row r="2" spans="2:8" ht="19.5" thickBot="1">
      <c r="B2" s="31" t="s">
        <v>8</v>
      </c>
      <c r="C2" s="32" t="s">
        <v>1</v>
      </c>
      <c r="D2" s="32" t="s">
        <v>0</v>
      </c>
      <c r="E2" s="32" t="s">
        <v>2</v>
      </c>
      <c r="F2" s="32" t="s">
        <v>4</v>
      </c>
      <c r="G2" s="33" t="s">
        <v>3</v>
      </c>
      <c r="H2" s="10"/>
    </row>
    <row r="3" spans="2:8" ht="38.25" customHeight="1">
      <c r="B3" s="28">
        <v>1</v>
      </c>
      <c r="C3" s="29" t="s">
        <v>44</v>
      </c>
      <c r="D3" s="30" t="s">
        <v>26</v>
      </c>
      <c r="E3" s="30">
        <v>5</v>
      </c>
      <c r="F3" s="44"/>
      <c r="G3" s="36">
        <f>E3*F3</f>
        <v>0</v>
      </c>
      <c r="H3" s="11"/>
    </row>
    <row r="4" spans="2:8" ht="38.25" customHeight="1">
      <c r="B4" s="22">
        <v>2</v>
      </c>
      <c r="C4" s="18" t="s">
        <v>10</v>
      </c>
      <c r="D4" s="2" t="s">
        <v>26</v>
      </c>
      <c r="E4" s="2">
        <v>300</v>
      </c>
      <c r="F4" s="45"/>
      <c r="G4" s="36">
        <f aca="true" t="shared" si="0" ref="G4:G51">E4*F4</f>
        <v>0</v>
      </c>
      <c r="H4" s="11"/>
    </row>
    <row r="5" spans="2:8" ht="36" customHeight="1">
      <c r="B5" s="22">
        <v>3</v>
      </c>
      <c r="C5" s="18" t="s">
        <v>45</v>
      </c>
      <c r="D5" s="2" t="s">
        <v>26</v>
      </c>
      <c r="E5" s="2">
        <v>5</v>
      </c>
      <c r="F5" s="45"/>
      <c r="G5" s="36">
        <f t="shared" si="0"/>
        <v>0</v>
      </c>
      <c r="H5" s="11"/>
    </row>
    <row r="6" spans="2:8" ht="38.25" customHeight="1">
      <c r="B6" s="22">
        <v>4</v>
      </c>
      <c r="C6" s="19" t="s">
        <v>46</v>
      </c>
      <c r="D6" s="2" t="s">
        <v>26</v>
      </c>
      <c r="E6" s="2">
        <v>5</v>
      </c>
      <c r="F6" s="45"/>
      <c r="G6" s="36">
        <f t="shared" si="0"/>
        <v>0</v>
      </c>
      <c r="H6" s="11"/>
    </row>
    <row r="7" spans="2:8" ht="38.25" customHeight="1">
      <c r="B7" s="22">
        <v>5</v>
      </c>
      <c r="C7" s="19" t="s">
        <v>47</v>
      </c>
      <c r="D7" s="2" t="s">
        <v>26</v>
      </c>
      <c r="E7" s="2">
        <v>200</v>
      </c>
      <c r="F7" s="45"/>
      <c r="G7" s="36">
        <f t="shared" si="0"/>
        <v>0</v>
      </c>
      <c r="H7" s="13"/>
    </row>
    <row r="8" spans="2:8" ht="38.25" customHeight="1">
      <c r="B8" s="22">
        <v>6</v>
      </c>
      <c r="C8" s="19" t="s">
        <v>14</v>
      </c>
      <c r="D8" s="2" t="s">
        <v>26</v>
      </c>
      <c r="E8" s="2">
        <v>200</v>
      </c>
      <c r="F8" s="45"/>
      <c r="G8" s="36">
        <f t="shared" si="0"/>
        <v>0</v>
      </c>
      <c r="H8" s="13"/>
    </row>
    <row r="9" spans="2:8" ht="38.25" customHeight="1">
      <c r="B9" s="22">
        <v>7</v>
      </c>
      <c r="C9" s="19" t="s">
        <v>15</v>
      </c>
      <c r="D9" s="2" t="s">
        <v>26</v>
      </c>
      <c r="E9" s="2">
        <v>10</v>
      </c>
      <c r="F9" s="45"/>
      <c r="G9" s="36">
        <f t="shared" si="0"/>
        <v>0</v>
      </c>
      <c r="H9" s="13"/>
    </row>
    <row r="10" spans="2:8" ht="39" customHeight="1">
      <c r="B10" s="22">
        <v>8</v>
      </c>
      <c r="C10" s="19" t="s">
        <v>51</v>
      </c>
      <c r="D10" s="2" t="s">
        <v>18</v>
      </c>
      <c r="E10" s="2">
        <v>40</v>
      </c>
      <c r="F10" s="45"/>
      <c r="G10" s="36">
        <f t="shared" si="0"/>
        <v>0</v>
      </c>
      <c r="H10" s="13"/>
    </row>
    <row r="11" spans="2:8" ht="38.25" customHeight="1">
      <c r="B11" s="22">
        <v>9</v>
      </c>
      <c r="C11" s="18" t="s">
        <v>48</v>
      </c>
      <c r="D11" s="2" t="s">
        <v>26</v>
      </c>
      <c r="E11" s="2">
        <v>5000</v>
      </c>
      <c r="F11" s="45"/>
      <c r="G11" s="36">
        <f t="shared" si="0"/>
        <v>0</v>
      </c>
      <c r="H11" s="13"/>
    </row>
    <row r="12" spans="2:8" ht="38.25" customHeight="1">
      <c r="B12" s="22">
        <v>10</v>
      </c>
      <c r="C12" s="18" t="s">
        <v>27</v>
      </c>
      <c r="D12" s="2" t="s">
        <v>26</v>
      </c>
      <c r="E12" s="2">
        <v>1000</v>
      </c>
      <c r="F12" s="45"/>
      <c r="G12" s="36">
        <f t="shared" si="0"/>
        <v>0</v>
      </c>
      <c r="H12" s="11"/>
    </row>
    <row r="13" spans="2:8" ht="38.25" customHeight="1">
      <c r="B13" s="23">
        <v>11</v>
      </c>
      <c r="C13" s="20" t="s">
        <v>49</v>
      </c>
      <c r="D13" s="2" t="s">
        <v>26</v>
      </c>
      <c r="E13" s="21">
        <v>100</v>
      </c>
      <c r="F13" s="46"/>
      <c r="G13" s="36">
        <f t="shared" si="0"/>
        <v>0</v>
      </c>
      <c r="H13" s="14"/>
    </row>
    <row r="14" spans="2:8" ht="38.25" customHeight="1">
      <c r="B14" s="23">
        <v>12</v>
      </c>
      <c r="C14" s="20" t="s">
        <v>49</v>
      </c>
      <c r="D14" s="2" t="s">
        <v>26</v>
      </c>
      <c r="E14" s="21">
        <v>300</v>
      </c>
      <c r="F14" s="46"/>
      <c r="G14" s="36">
        <f t="shared" si="0"/>
        <v>0</v>
      </c>
      <c r="H14" s="14"/>
    </row>
    <row r="15" spans="2:8" ht="38.25" customHeight="1">
      <c r="B15" s="23">
        <v>13</v>
      </c>
      <c r="C15" s="20" t="s">
        <v>49</v>
      </c>
      <c r="D15" s="2" t="s">
        <v>26</v>
      </c>
      <c r="E15" s="21">
        <v>500</v>
      </c>
      <c r="F15" s="46"/>
      <c r="G15" s="36">
        <f t="shared" si="0"/>
        <v>0</v>
      </c>
      <c r="H15" s="14"/>
    </row>
    <row r="16" spans="2:8" ht="38.25" customHeight="1">
      <c r="B16" s="23">
        <v>14</v>
      </c>
      <c r="C16" s="20" t="s">
        <v>28</v>
      </c>
      <c r="D16" s="2" t="s">
        <v>26</v>
      </c>
      <c r="E16" s="21">
        <v>100</v>
      </c>
      <c r="F16" s="46"/>
      <c r="G16" s="36">
        <f t="shared" si="0"/>
        <v>0</v>
      </c>
      <c r="H16" s="14"/>
    </row>
    <row r="17" spans="2:8" ht="38.25" customHeight="1">
      <c r="B17" s="23">
        <v>15</v>
      </c>
      <c r="C17" s="20" t="s">
        <v>28</v>
      </c>
      <c r="D17" s="2" t="s">
        <v>26</v>
      </c>
      <c r="E17" s="21">
        <v>300</v>
      </c>
      <c r="F17" s="46"/>
      <c r="G17" s="36">
        <f t="shared" si="0"/>
        <v>0</v>
      </c>
      <c r="H17" s="14"/>
    </row>
    <row r="18" spans="2:8" ht="38.25" customHeight="1">
      <c r="B18" s="23">
        <v>16</v>
      </c>
      <c r="C18" s="20" t="s">
        <v>28</v>
      </c>
      <c r="D18" s="2" t="s">
        <v>26</v>
      </c>
      <c r="E18" s="21">
        <v>500</v>
      </c>
      <c r="F18" s="46"/>
      <c r="G18" s="36">
        <f t="shared" si="0"/>
        <v>0</v>
      </c>
      <c r="H18" s="14"/>
    </row>
    <row r="19" spans="2:8" ht="38.25" customHeight="1">
      <c r="B19" s="22">
        <v>17</v>
      </c>
      <c r="C19" s="18" t="s">
        <v>29</v>
      </c>
      <c r="D19" s="2" t="s">
        <v>26</v>
      </c>
      <c r="E19" s="2">
        <v>100</v>
      </c>
      <c r="F19" s="45"/>
      <c r="G19" s="36">
        <f t="shared" si="0"/>
        <v>0</v>
      </c>
      <c r="H19" s="11"/>
    </row>
    <row r="20" spans="2:8" ht="38.25" customHeight="1">
      <c r="B20" s="22">
        <v>18</v>
      </c>
      <c r="C20" s="18" t="s">
        <v>29</v>
      </c>
      <c r="D20" s="2" t="s">
        <v>26</v>
      </c>
      <c r="E20" s="2">
        <v>200</v>
      </c>
      <c r="F20" s="45"/>
      <c r="G20" s="36">
        <f t="shared" si="0"/>
        <v>0</v>
      </c>
      <c r="H20" s="11"/>
    </row>
    <row r="21" spans="2:8" ht="38.25" customHeight="1">
      <c r="B21" s="22">
        <v>19</v>
      </c>
      <c r="C21" s="18" t="s">
        <v>30</v>
      </c>
      <c r="D21" s="2" t="s">
        <v>26</v>
      </c>
      <c r="E21" s="2">
        <v>5</v>
      </c>
      <c r="F21" s="45"/>
      <c r="G21" s="36">
        <f t="shared" si="0"/>
        <v>0</v>
      </c>
      <c r="H21" s="13"/>
    </row>
    <row r="22" spans="2:8" ht="38.25" customHeight="1">
      <c r="B22" s="22">
        <v>20</v>
      </c>
      <c r="C22" s="18" t="s">
        <v>31</v>
      </c>
      <c r="D22" s="2" t="s">
        <v>26</v>
      </c>
      <c r="E22" s="2">
        <v>10</v>
      </c>
      <c r="F22" s="45"/>
      <c r="G22" s="36">
        <f t="shared" si="0"/>
        <v>0</v>
      </c>
      <c r="H22" s="13"/>
    </row>
    <row r="23" spans="2:8" ht="38.25" customHeight="1">
      <c r="B23" s="22">
        <v>21</v>
      </c>
      <c r="C23" s="18" t="s">
        <v>32</v>
      </c>
      <c r="D23" s="2" t="s">
        <v>26</v>
      </c>
      <c r="E23" s="2">
        <v>10</v>
      </c>
      <c r="F23" s="45"/>
      <c r="G23" s="36">
        <f t="shared" si="0"/>
        <v>0</v>
      </c>
      <c r="H23" s="11"/>
    </row>
    <row r="24" spans="2:8" ht="38.25" customHeight="1">
      <c r="B24" s="22">
        <v>22</v>
      </c>
      <c r="C24" s="18" t="s">
        <v>33</v>
      </c>
      <c r="D24" s="2" t="s">
        <v>26</v>
      </c>
      <c r="E24" s="2">
        <v>600</v>
      </c>
      <c r="F24" s="45"/>
      <c r="G24" s="36">
        <f t="shared" si="0"/>
        <v>0</v>
      </c>
      <c r="H24" s="11"/>
    </row>
    <row r="25" spans="2:8" ht="38.25" customHeight="1">
      <c r="B25" s="22">
        <v>23</v>
      </c>
      <c r="C25" s="18" t="s">
        <v>34</v>
      </c>
      <c r="D25" s="2" t="s">
        <v>26</v>
      </c>
      <c r="E25" s="2">
        <v>100</v>
      </c>
      <c r="F25" s="45"/>
      <c r="G25" s="36">
        <f t="shared" si="0"/>
        <v>0</v>
      </c>
      <c r="H25" s="11"/>
    </row>
    <row r="26" spans="2:8" ht="38.25" customHeight="1">
      <c r="B26" s="22">
        <v>24</v>
      </c>
      <c r="C26" s="18" t="s">
        <v>11</v>
      </c>
      <c r="D26" s="2" t="s">
        <v>26</v>
      </c>
      <c r="E26" s="2">
        <v>3</v>
      </c>
      <c r="F26" s="45"/>
      <c r="G26" s="36">
        <f t="shared" si="0"/>
        <v>0</v>
      </c>
      <c r="H26" s="11"/>
    </row>
    <row r="27" spans="2:8" ht="38.25" customHeight="1">
      <c r="B27" s="22">
        <v>25</v>
      </c>
      <c r="C27" s="18" t="s">
        <v>19</v>
      </c>
      <c r="D27" s="2" t="s">
        <v>26</v>
      </c>
      <c r="E27" s="2">
        <v>5</v>
      </c>
      <c r="F27" s="45"/>
      <c r="G27" s="36">
        <f t="shared" si="0"/>
        <v>0</v>
      </c>
      <c r="H27" s="11"/>
    </row>
    <row r="28" spans="2:8" ht="38.25" customHeight="1">
      <c r="B28" s="22">
        <v>26</v>
      </c>
      <c r="C28" s="18" t="s">
        <v>35</v>
      </c>
      <c r="D28" s="2" t="s">
        <v>26</v>
      </c>
      <c r="E28" s="2">
        <v>200</v>
      </c>
      <c r="F28" s="45"/>
      <c r="G28" s="36">
        <f t="shared" si="0"/>
        <v>0</v>
      </c>
      <c r="H28" s="11"/>
    </row>
    <row r="29" spans="2:8" ht="38.25" customHeight="1">
      <c r="B29" s="22">
        <v>27</v>
      </c>
      <c r="C29" s="18" t="s">
        <v>35</v>
      </c>
      <c r="D29" s="2" t="s">
        <v>26</v>
      </c>
      <c r="E29" s="2">
        <v>1000</v>
      </c>
      <c r="F29" s="45"/>
      <c r="G29" s="36">
        <f t="shared" si="0"/>
        <v>0</v>
      </c>
      <c r="H29" s="11"/>
    </row>
    <row r="30" spans="2:8" ht="38.25" customHeight="1">
      <c r="B30" s="22">
        <v>28</v>
      </c>
      <c r="C30" s="18" t="s">
        <v>36</v>
      </c>
      <c r="D30" s="2" t="s">
        <v>26</v>
      </c>
      <c r="E30" s="2">
        <v>200</v>
      </c>
      <c r="F30" s="45"/>
      <c r="G30" s="36">
        <f t="shared" si="0"/>
        <v>0</v>
      </c>
      <c r="H30" s="11"/>
    </row>
    <row r="31" spans="2:8" ht="38.25" customHeight="1">
      <c r="B31" s="22">
        <v>29</v>
      </c>
      <c r="C31" s="18" t="s">
        <v>36</v>
      </c>
      <c r="D31" s="2" t="s">
        <v>26</v>
      </c>
      <c r="E31" s="2">
        <v>1000</v>
      </c>
      <c r="F31" s="45"/>
      <c r="G31" s="36">
        <f t="shared" si="0"/>
        <v>0</v>
      </c>
      <c r="H31" s="11"/>
    </row>
    <row r="32" spans="2:8" ht="38.25" customHeight="1">
      <c r="B32" s="22">
        <v>30</v>
      </c>
      <c r="C32" s="18" t="s">
        <v>37</v>
      </c>
      <c r="D32" s="2" t="s">
        <v>26</v>
      </c>
      <c r="E32" s="2">
        <v>200</v>
      </c>
      <c r="F32" s="45"/>
      <c r="G32" s="36">
        <f t="shared" si="0"/>
        <v>0</v>
      </c>
      <c r="H32" s="11"/>
    </row>
    <row r="33" spans="2:8" ht="38.25" customHeight="1">
      <c r="B33" s="22">
        <v>31</v>
      </c>
      <c r="C33" s="18" t="s">
        <v>37</v>
      </c>
      <c r="D33" s="2" t="s">
        <v>26</v>
      </c>
      <c r="E33" s="2">
        <v>1000</v>
      </c>
      <c r="F33" s="45"/>
      <c r="G33" s="36">
        <f t="shared" si="0"/>
        <v>0</v>
      </c>
      <c r="H33" s="11"/>
    </row>
    <row r="34" spans="2:8" ht="38.25" customHeight="1">
      <c r="B34" s="22">
        <v>32</v>
      </c>
      <c r="C34" s="18" t="s">
        <v>38</v>
      </c>
      <c r="D34" s="2" t="s">
        <v>26</v>
      </c>
      <c r="E34" s="2">
        <v>200</v>
      </c>
      <c r="F34" s="45"/>
      <c r="G34" s="36">
        <f t="shared" si="0"/>
        <v>0</v>
      </c>
      <c r="H34" s="11"/>
    </row>
    <row r="35" spans="2:8" ht="39" customHeight="1">
      <c r="B35" s="22">
        <v>33</v>
      </c>
      <c r="C35" s="18" t="s">
        <v>39</v>
      </c>
      <c r="D35" s="2" t="s">
        <v>26</v>
      </c>
      <c r="E35" s="2">
        <v>500</v>
      </c>
      <c r="F35" s="45"/>
      <c r="G35" s="36">
        <f t="shared" si="0"/>
        <v>0</v>
      </c>
      <c r="H35" s="11"/>
    </row>
    <row r="36" spans="2:8" ht="38.25" customHeight="1">
      <c r="B36" s="22">
        <v>34</v>
      </c>
      <c r="C36" s="18" t="s">
        <v>40</v>
      </c>
      <c r="D36" s="2" t="s">
        <v>26</v>
      </c>
      <c r="E36" s="2">
        <v>500</v>
      </c>
      <c r="F36" s="45"/>
      <c r="G36" s="36">
        <f t="shared" si="0"/>
        <v>0</v>
      </c>
      <c r="H36" s="11"/>
    </row>
    <row r="37" spans="2:8" ht="38.25" customHeight="1">
      <c r="B37" s="22">
        <v>35</v>
      </c>
      <c r="C37" s="18" t="s">
        <v>12</v>
      </c>
      <c r="D37" s="2" t="s">
        <v>20</v>
      </c>
      <c r="E37" s="2">
        <v>40</v>
      </c>
      <c r="F37" s="45"/>
      <c r="G37" s="36">
        <f t="shared" si="0"/>
        <v>0</v>
      </c>
      <c r="H37" s="11"/>
    </row>
    <row r="38" spans="2:8" ht="38.25" customHeight="1">
      <c r="B38" s="22">
        <v>36</v>
      </c>
      <c r="C38" s="18" t="s">
        <v>21</v>
      </c>
      <c r="D38" s="2" t="s">
        <v>20</v>
      </c>
      <c r="E38" s="2">
        <v>40</v>
      </c>
      <c r="F38" s="45"/>
      <c r="G38" s="36">
        <f t="shared" si="0"/>
        <v>0</v>
      </c>
      <c r="H38" s="11"/>
    </row>
    <row r="39" spans="2:8" ht="38.25" customHeight="1">
      <c r="B39" s="22">
        <v>37</v>
      </c>
      <c r="C39" s="19" t="s">
        <v>41</v>
      </c>
      <c r="D39" s="2" t="s">
        <v>13</v>
      </c>
      <c r="E39" s="2">
        <v>50</v>
      </c>
      <c r="F39" s="45"/>
      <c r="G39" s="36">
        <f t="shared" si="0"/>
        <v>0</v>
      </c>
      <c r="H39" s="11"/>
    </row>
    <row r="40" spans="2:8" ht="38.25" customHeight="1">
      <c r="B40" s="22">
        <v>38</v>
      </c>
      <c r="C40" s="18" t="s">
        <v>52</v>
      </c>
      <c r="D40" s="2" t="s">
        <v>26</v>
      </c>
      <c r="E40" s="2">
        <v>1</v>
      </c>
      <c r="F40" s="45"/>
      <c r="G40" s="36">
        <f t="shared" si="0"/>
        <v>0</v>
      </c>
      <c r="H40" s="13"/>
    </row>
    <row r="41" spans="2:8" ht="38.25" customHeight="1">
      <c r="B41" s="22">
        <v>39</v>
      </c>
      <c r="C41" s="19" t="s">
        <v>42</v>
      </c>
      <c r="D41" s="2" t="s">
        <v>13</v>
      </c>
      <c r="E41" s="2">
        <v>20</v>
      </c>
      <c r="F41" s="45"/>
      <c r="G41" s="36">
        <f t="shared" si="0"/>
        <v>0</v>
      </c>
      <c r="H41" s="13"/>
    </row>
    <row r="42" spans="2:8" ht="38.25" customHeight="1">
      <c r="B42" s="22">
        <v>40</v>
      </c>
      <c r="C42" s="18" t="s">
        <v>50</v>
      </c>
      <c r="D42" s="2" t="s">
        <v>13</v>
      </c>
      <c r="E42" s="2">
        <v>5</v>
      </c>
      <c r="F42" s="45"/>
      <c r="G42" s="36">
        <f t="shared" si="0"/>
        <v>0</v>
      </c>
      <c r="H42" s="13"/>
    </row>
    <row r="43" spans="2:8" ht="38.25" customHeight="1">
      <c r="B43" s="22">
        <v>41</v>
      </c>
      <c r="C43" s="18" t="s">
        <v>43</v>
      </c>
      <c r="D43" s="2" t="s">
        <v>26</v>
      </c>
      <c r="E43" s="2">
        <v>500</v>
      </c>
      <c r="F43" s="45"/>
      <c r="G43" s="36">
        <f t="shared" si="0"/>
        <v>0</v>
      </c>
      <c r="H43" s="11"/>
    </row>
    <row r="44" spans="2:8" ht="38.25" customHeight="1">
      <c r="B44" s="22">
        <v>42</v>
      </c>
      <c r="C44" s="18" t="s">
        <v>16</v>
      </c>
      <c r="D44" s="2" t="s">
        <v>26</v>
      </c>
      <c r="E44" s="2">
        <v>500</v>
      </c>
      <c r="F44" s="45"/>
      <c r="G44" s="36">
        <f t="shared" si="0"/>
        <v>0</v>
      </c>
      <c r="H44" s="11"/>
    </row>
    <row r="45" spans="2:8" ht="39" customHeight="1">
      <c r="B45" s="22">
        <v>43</v>
      </c>
      <c r="C45" s="18" t="s">
        <v>17</v>
      </c>
      <c r="D45" s="2" t="s">
        <v>26</v>
      </c>
      <c r="E45" s="2">
        <v>200</v>
      </c>
      <c r="F45" s="45"/>
      <c r="G45" s="36">
        <f t="shared" si="0"/>
        <v>0</v>
      </c>
      <c r="H45" s="11"/>
    </row>
    <row r="46" spans="2:8" ht="39" customHeight="1">
      <c r="B46" s="22">
        <v>44</v>
      </c>
      <c r="C46" s="18" t="s">
        <v>22</v>
      </c>
      <c r="D46" s="2" t="s">
        <v>26</v>
      </c>
      <c r="E46" s="2">
        <v>300</v>
      </c>
      <c r="F46" s="45"/>
      <c r="G46" s="36">
        <f t="shared" si="0"/>
        <v>0</v>
      </c>
      <c r="H46" s="11"/>
    </row>
    <row r="47" spans="2:8" ht="36.75" customHeight="1">
      <c r="B47" s="22">
        <v>45</v>
      </c>
      <c r="C47" s="18" t="s">
        <v>23</v>
      </c>
      <c r="D47" s="2" t="s">
        <v>26</v>
      </c>
      <c r="E47" s="2">
        <v>100</v>
      </c>
      <c r="F47" s="45"/>
      <c r="G47" s="36">
        <f t="shared" si="0"/>
        <v>0</v>
      </c>
      <c r="H47" s="11"/>
    </row>
    <row r="48" spans="2:8" ht="38.25" customHeight="1">
      <c r="B48" s="22">
        <v>46</v>
      </c>
      <c r="C48" s="18" t="s">
        <v>24</v>
      </c>
      <c r="D48" s="2" t="s">
        <v>26</v>
      </c>
      <c r="E48" s="2">
        <v>100</v>
      </c>
      <c r="F48" s="45"/>
      <c r="G48" s="36">
        <f t="shared" si="0"/>
        <v>0</v>
      </c>
      <c r="H48" s="13"/>
    </row>
    <row r="49" spans="2:8" ht="38.25" customHeight="1">
      <c r="B49" s="22">
        <v>47</v>
      </c>
      <c r="C49" s="18" t="s">
        <v>25</v>
      </c>
      <c r="D49" s="2" t="s">
        <v>26</v>
      </c>
      <c r="E49" s="2">
        <v>100</v>
      </c>
      <c r="F49" s="45"/>
      <c r="G49" s="36">
        <f t="shared" si="0"/>
        <v>0</v>
      </c>
      <c r="H49" s="13"/>
    </row>
    <row r="50" spans="2:8" ht="39" customHeight="1">
      <c r="B50" s="22">
        <v>48</v>
      </c>
      <c r="C50" s="18" t="s">
        <v>53</v>
      </c>
      <c r="D50" s="2" t="s">
        <v>54</v>
      </c>
      <c r="E50" s="2">
        <v>100</v>
      </c>
      <c r="F50" s="45"/>
      <c r="G50" s="36">
        <f t="shared" si="0"/>
        <v>0</v>
      </c>
      <c r="H50" s="11"/>
    </row>
    <row r="51" spans="2:8" ht="39" customHeight="1" thickBot="1">
      <c r="B51" s="24">
        <v>49</v>
      </c>
      <c r="C51" s="26" t="s">
        <v>55</v>
      </c>
      <c r="D51" s="17" t="s">
        <v>60</v>
      </c>
      <c r="E51" s="17"/>
      <c r="F51" s="25"/>
      <c r="G51" s="37">
        <f t="shared" si="0"/>
        <v>0</v>
      </c>
      <c r="H51" s="12"/>
    </row>
    <row r="52" spans="2:7" ht="17.25" customHeight="1">
      <c r="B52" s="3"/>
      <c r="C52" s="4"/>
      <c r="D52" s="15" t="s">
        <v>56</v>
      </c>
      <c r="E52" s="16"/>
      <c r="F52" s="16"/>
      <c r="G52" s="38">
        <f>SUM(G3:G51)</f>
        <v>0</v>
      </c>
    </row>
    <row r="53" spans="2:7" ht="17.25" customHeight="1">
      <c r="B53" s="5"/>
      <c r="C53" s="4"/>
      <c r="D53" s="47" t="s">
        <v>9</v>
      </c>
      <c r="E53" s="48"/>
      <c r="F53" s="49"/>
      <c r="G53" s="39">
        <f>G52*0.21</f>
        <v>0</v>
      </c>
    </row>
    <row r="54" spans="2:7" ht="17.25" customHeight="1" thickBot="1">
      <c r="B54" s="5"/>
      <c r="C54" s="4"/>
      <c r="D54" s="6" t="s">
        <v>57</v>
      </c>
      <c r="E54" s="7"/>
      <c r="F54" s="7"/>
      <c r="G54" s="40">
        <f>G52+G53</f>
        <v>0</v>
      </c>
    </row>
    <row r="55" spans="2:7" ht="24" customHeight="1">
      <c r="B55" s="8"/>
      <c r="C55" s="8"/>
      <c r="D55" s="52" t="s">
        <v>58</v>
      </c>
      <c r="E55" s="53"/>
      <c r="F55" s="53"/>
      <c r="G55" s="41">
        <f>G52*2</f>
        <v>0</v>
      </c>
    </row>
    <row r="56" spans="2:7" ht="24" customHeight="1">
      <c r="B56" s="8"/>
      <c r="C56" s="8"/>
      <c r="D56" s="50" t="s">
        <v>9</v>
      </c>
      <c r="E56" s="51"/>
      <c r="F56" s="51"/>
      <c r="G56" s="42">
        <f>G55*0.21</f>
        <v>0</v>
      </c>
    </row>
    <row r="57" spans="2:7" ht="24" customHeight="1" thickBot="1">
      <c r="B57" s="8"/>
      <c r="C57" s="8"/>
      <c r="D57" s="34" t="s">
        <v>59</v>
      </c>
      <c r="E57" s="35"/>
      <c r="F57" s="35"/>
      <c r="G57" s="43">
        <f>G55+G56</f>
        <v>0</v>
      </c>
    </row>
    <row r="58" spans="2:7" ht="18.75">
      <c r="B58" s="8"/>
      <c r="C58" s="8"/>
      <c r="D58" s="8"/>
      <c r="E58" s="8"/>
      <c r="F58" s="8"/>
      <c r="G58" s="8"/>
    </row>
    <row r="59" spans="2:7" ht="18.75">
      <c r="B59" s="8"/>
      <c r="C59" s="8"/>
      <c r="D59" s="8"/>
      <c r="E59" s="8" t="s">
        <v>6</v>
      </c>
      <c r="F59" s="8"/>
      <c r="G59" s="8"/>
    </row>
    <row r="60" spans="2:7" ht="18.75">
      <c r="B60" s="8"/>
      <c r="C60" s="8"/>
      <c r="D60" s="8"/>
      <c r="E60" s="8"/>
      <c r="F60" s="8"/>
      <c r="G60" s="8"/>
    </row>
    <row r="61" spans="2:7" ht="18.75">
      <c r="B61" s="8"/>
      <c r="C61" s="8"/>
      <c r="D61" s="8"/>
      <c r="E61" s="8"/>
      <c r="F61" s="8"/>
      <c r="G61" s="8"/>
    </row>
    <row r="62" spans="2:7" ht="18.75">
      <c r="B62" s="8"/>
      <c r="C62" s="8"/>
      <c r="D62" s="8"/>
      <c r="E62" s="8"/>
      <c r="F62" s="8"/>
      <c r="G62" s="8"/>
    </row>
  </sheetData>
  <mergeCells count="3">
    <mergeCell ref="D53:F53"/>
    <mergeCell ref="D56:F56"/>
    <mergeCell ref="D55:F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2019-01-28T13:12:12Z</cp:lastPrinted>
  <dcterms:created xsi:type="dcterms:W3CDTF">2018-05-29T07:02:24Z</dcterms:created>
  <dcterms:modified xsi:type="dcterms:W3CDTF">2019-01-28T13:36:11Z</dcterms:modified>
  <cp:category/>
  <cp:version/>
  <cp:contentType/>
  <cp:contentStatus/>
</cp:coreProperties>
</file>