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01"/>
  <workbookPr defaultThemeVersion="124226"/>
  <bookViews>
    <workbookView xWindow="360" yWindow="45" windowWidth="13395" windowHeight="6720" activeTab="0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</sheets>
  <definedNames>
    <definedName name="OLE_LINK1" localSheetId="1">'I.'!#REF!</definedName>
  </definedNames>
  <calcPr calcId="181029"/>
</workbook>
</file>

<file path=xl/sharedStrings.xml><?xml version="1.0" encoding="utf-8"?>
<sst xmlns="http://schemas.openxmlformats.org/spreadsheetml/2006/main" count="362" uniqueCount="47">
  <si>
    <t>PŘÍLOHA DOPISU NABÍDKY:</t>
  </si>
  <si>
    <t>HODNOCENÍ KVALIFIKACE A ZKUŠENOSTÍ OSOB</t>
  </si>
  <si>
    <t>Osoby provádějící koordinaci celého projektu - HIP akce</t>
  </si>
  <si>
    <t>Osoby pro funkci zodpovědného projektanta v oboru geotechnika</t>
  </si>
  <si>
    <t>Osoby pro funkci zodpovědného projektanta v oboru stavby vodního hospodářství a krajinného inženýrství</t>
  </si>
  <si>
    <t>Osoby pro funkci zodpovědného projektanta v oboru mosty a inženýrské konstrukce</t>
  </si>
  <si>
    <t>Osoby pro funkci zodpovědného projektanta v oboru dopravní stavby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</si>
  <si>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</si>
  <si>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</si>
  <si>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</si>
  <si>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</si>
  <si>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</si>
  <si>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</si>
  <si>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</si>
  <si>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</si>
  <si>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</si>
  <si>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HIP akce</t>
  </si>
  <si>
    <t>Zodpovědný projektant</t>
  </si>
  <si>
    <t>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</si>
  <si>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</si>
  <si>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</si>
  <si>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</si>
  <si>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</si>
  <si>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</si>
  <si>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</si>
  <si>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</si>
  <si>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</si>
  <si>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</si>
  <si>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</si>
  <si>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</si>
  <si>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</si>
  <si>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</si>
  <si>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</si>
  <si>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</si>
  <si>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</si>
  <si>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</si>
  <si>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</si>
  <si>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</si>
  <si>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</si>
  <si>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</si>
  <si>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</si>
  <si>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</si>
  <si>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</si>
  <si>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</si>
  <si>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Zakázky, kterými jsou splněny požadavky uvedené v čl. 4.3. ZD</t>
  </si>
  <si>
    <t>x</t>
  </si>
  <si>
    <t>Hodnocené referenční služby dle čl. 8.3.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</si>
</sst>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indent="7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49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3" fontId="0" fillId="5" borderId="11" xfId="0" applyNumberFormat="1" applyFont="1" applyFill="1" applyBorder="1" applyAlignment="1" applyProtection="1">
      <alignment vertical="top" wrapText="1"/>
      <protection locked="0"/>
    </xf>
    <xf numFmtId="164" fontId="0" fillId="5" borderId="11" xfId="0" applyNumberFormat="1" applyFont="1" applyFill="1" applyBorder="1" applyAlignment="1" applyProtection="1">
      <alignment vertical="top" wrapText="1"/>
      <protection locked="0"/>
    </xf>
    <xf numFmtId="49" fontId="0" fillId="5" borderId="12" xfId="0" applyNumberFormat="1" applyFont="1" applyFill="1" applyBorder="1" applyAlignment="1" applyProtection="1">
      <alignment horizontal="left" vertical="top" wrapText="1"/>
      <protection locked="0"/>
    </xf>
    <xf numFmtId="0" fontId="12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49" fontId="0" fillId="7" borderId="8" xfId="0" applyNumberFormat="1" applyFont="1" applyFill="1" applyBorder="1" applyAlignment="1" applyProtection="1">
      <alignment horizontal="left" vertical="top" wrapText="1"/>
      <protection locked="0"/>
    </xf>
    <xf numFmtId="0" fontId="0" fillId="7" borderId="1" xfId="0" applyFont="1" applyFill="1" applyBorder="1" applyAlignment="1" applyProtection="1">
      <alignment vertical="top" wrapText="1"/>
      <protection locked="0"/>
    </xf>
    <xf numFmtId="3" fontId="0" fillId="7" borderId="1" xfId="0" applyNumberFormat="1" applyFont="1" applyFill="1" applyBorder="1" applyAlignment="1" applyProtection="1">
      <alignment vertical="top" wrapText="1"/>
      <protection locked="0"/>
    </xf>
    <xf numFmtId="164" fontId="0" fillId="7" borderId="1" xfId="0" applyNumberFormat="1" applyFont="1" applyFill="1" applyBorder="1" applyAlignment="1" applyProtection="1">
      <alignment vertical="top" wrapText="1"/>
      <protection locked="0"/>
    </xf>
    <xf numFmtId="49" fontId="0" fillId="7" borderId="9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 topLeftCell="A1">
      <selection activeCell="A10" sqref="A10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9" t="s">
        <v>0</v>
      </c>
      <c r="K1" s="10"/>
    </row>
    <row r="2" spans="2:11" s="3" customFormat="1" ht="23.25">
      <c r="B2" s="19" t="s">
        <v>1</v>
      </c>
      <c r="K2" s="10"/>
    </row>
    <row r="3" s="3" customFormat="1" ht="15">
      <c r="K3" s="10"/>
    </row>
    <row r="4" spans="2:11" s="3" customFormat="1" ht="25.5">
      <c r="B4" s="34" t="s">
        <v>7</v>
      </c>
      <c r="C4" s="34"/>
      <c r="D4" s="34"/>
      <c r="E4" s="34"/>
      <c r="F4" s="34"/>
      <c r="G4" s="1" t="s">
        <v>8</v>
      </c>
      <c r="K4" s="10"/>
    </row>
    <row r="5" spans="1:11" s="3" customFormat="1" ht="15">
      <c r="A5" s="3" t="s">
        <v>35</v>
      </c>
      <c r="B5" s="35" t="s">
        <v>2</v>
      </c>
      <c r="C5" s="35"/>
      <c r="D5" s="35"/>
      <c r="E5" s="35"/>
      <c r="F5" s="35"/>
      <c r="G5" s="4">
        <f>'I.'!H7+'I.'!H24+'I.'!H41</f>
        <v>0</v>
      </c>
      <c r="K5" s="10"/>
    </row>
    <row r="6" spans="1:11" s="3" customFormat="1" ht="15">
      <c r="A6" s="3" t="s">
        <v>36</v>
      </c>
      <c r="B6" s="35" t="s">
        <v>6</v>
      </c>
      <c r="C6" s="35"/>
      <c r="D6" s="35"/>
      <c r="E6" s="35"/>
      <c r="F6" s="35"/>
      <c r="G6" s="4">
        <f>'II.'!H39+'II.'!H23+'II.'!H7</f>
        <v>0</v>
      </c>
      <c r="K6" s="10"/>
    </row>
    <row r="7" spans="1:11" s="3" customFormat="1" ht="15">
      <c r="A7" s="3" t="s">
        <v>37</v>
      </c>
      <c r="B7" s="35" t="s">
        <v>5</v>
      </c>
      <c r="C7" s="35"/>
      <c r="D7" s="35"/>
      <c r="E7" s="35"/>
      <c r="F7" s="35"/>
      <c r="G7" s="4">
        <f>'III.'!H7+'III.'!H22+'III.'!H37</f>
        <v>0</v>
      </c>
      <c r="K7" s="10"/>
    </row>
    <row r="8" spans="1:11" s="3" customFormat="1" ht="15">
      <c r="A8" s="3" t="s">
        <v>38</v>
      </c>
      <c r="B8" s="35" t="s">
        <v>4</v>
      </c>
      <c r="C8" s="35"/>
      <c r="D8" s="35"/>
      <c r="E8" s="35"/>
      <c r="F8" s="35"/>
      <c r="G8" s="4">
        <f>'IV.'!H7+'IV.'!H20</f>
        <v>0</v>
      </c>
      <c r="K8" s="10"/>
    </row>
    <row r="9" spans="1:11" s="3" customFormat="1" ht="15">
      <c r="A9" s="3" t="s">
        <v>39</v>
      </c>
      <c r="B9" s="35" t="s">
        <v>3</v>
      </c>
      <c r="C9" s="35"/>
      <c r="D9" s="35"/>
      <c r="E9" s="35"/>
      <c r="F9" s="35"/>
      <c r="G9" s="4">
        <f>'V.'!H6+'V.'!H20</f>
        <v>0</v>
      </c>
      <c r="K9" s="10"/>
    </row>
    <row r="10" spans="2:11" s="3" customFormat="1" ht="15">
      <c r="B10" s="33" t="s">
        <v>9</v>
      </c>
      <c r="C10" s="33"/>
      <c r="D10" s="33"/>
      <c r="E10" s="33"/>
      <c r="F10" s="33"/>
      <c r="G10" s="2">
        <f>SUM(G5:G9)</f>
        <v>0</v>
      </c>
      <c r="K10" s="10"/>
    </row>
    <row r="12" spans="2:6" ht="15">
      <c r="B12" s="31" t="s">
        <v>43</v>
      </c>
      <c r="C12" s="31"/>
      <c r="D12" s="31"/>
      <c r="E12" s="31"/>
      <c r="F12" s="31"/>
    </row>
  </sheetData>
  <sheetProtection password="CAF9" sheet="1" objects="1" scenarios="1"/>
  <mergeCells count="7">
    <mergeCell ref="B10:F10"/>
    <mergeCell ref="B4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61"/>
  <sheetViews>
    <sheetView zoomScale="55" zoomScaleNormal="55" workbookViewId="0" topLeftCell="A1">
      <selection activeCell="I26" sqref="B26:I29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38" t="s">
        <v>27</v>
      </c>
      <c r="C2" s="38"/>
      <c r="D2" s="38"/>
      <c r="E2" s="38"/>
      <c r="F2" s="38"/>
      <c r="G2" s="38"/>
      <c r="H2" s="38"/>
    </row>
    <row r="3" ht="15">
      <c r="B3" s="9"/>
    </row>
    <row r="4" ht="15.75">
      <c r="B4" s="30" t="s">
        <v>42</v>
      </c>
    </row>
    <row r="5" spans="2:8" ht="21">
      <c r="B5" s="12" t="s">
        <v>25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SUM(J13:J22)</f>
        <v>0</v>
      </c>
    </row>
    <row r="8" spans="2:12" ht="90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21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35000000</v>
      </c>
    </row>
    <row r="9" spans="2:9" ht="15">
      <c r="B9" s="39" t="s">
        <v>44</v>
      </c>
      <c r="C9" s="40"/>
      <c r="D9" s="40"/>
      <c r="E9" s="40"/>
      <c r="F9" s="40"/>
      <c r="G9" s="40"/>
      <c r="H9" s="41"/>
      <c r="I9" s="17" t="s">
        <v>45</v>
      </c>
    </row>
    <row r="10" spans="2:9" ht="15">
      <c r="B10" s="42"/>
      <c r="C10" s="43"/>
      <c r="D10" s="43"/>
      <c r="E10" s="43"/>
      <c r="F10" s="44"/>
      <c r="G10" s="45"/>
      <c r="H10" s="46"/>
      <c r="I10" s="17" t="s">
        <v>45</v>
      </c>
    </row>
    <row r="11" spans="2:9" ht="15">
      <c r="B11" s="42"/>
      <c r="C11" s="43"/>
      <c r="D11" s="43"/>
      <c r="E11" s="43"/>
      <c r="F11" s="44"/>
      <c r="G11" s="45"/>
      <c r="H11" s="46"/>
      <c r="I11" s="17" t="s">
        <v>45</v>
      </c>
    </row>
    <row r="12" spans="2:9" ht="15">
      <c r="B12" s="39" t="s">
        <v>46</v>
      </c>
      <c r="C12" s="40"/>
      <c r="D12" s="40"/>
      <c r="E12" s="40"/>
      <c r="F12" s="40"/>
      <c r="G12" s="40"/>
      <c r="H12" s="41"/>
      <c r="I12" s="17" t="s">
        <v>45</v>
      </c>
    </row>
    <row r="13" spans="2:11" ht="33" customHeight="1"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  <c r="K13" s="3" t="s">
        <v>17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2">IF(I14="ANO",1,"")</f>
        <v/>
      </c>
      <c r="K14" s="3" t="s">
        <v>18</v>
      </c>
      <c r="L14" s="11">
        <v>39753</v>
      </c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:J16">IF(I15="ANO",1,"")</f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1"/>
        <v/>
      </c>
      <c r="L16" s="11"/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19</v>
      </c>
      <c r="L17" s="10" t="s">
        <v>22</v>
      </c>
    </row>
    <row r="18" spans="2:12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20</v>
      </c>
      <c r="L18" s="10" t="s">
        <v>23</v>
      </c>
    </row>
    <row r="19" spans="2:10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30</v>
      </c>
    </row>
    <row r="21" spans="2:11" ht="15">
      <c r="B21" s="20"/>
      <c r="C21" s="21"/>
      <c r="D21" s="21"/>
      <c r="E21" s="21"/>
      <c r="F21" s="22"/>
      <c r="G21" s="23"/>
      <c r="H21" s="24"/>
      <c r="I21" s="32"/>
      <c r="J21" s="3" t="str">
        <f t="shared" si="0"/>
        <v/>
      </c>
      <c r="K21" s="3" t="s">
        <v>32</v>
      </c>
    </row>
    <row r="22" spans="2:11" ht="15.75" thickBot="1">
      <c r="B22" s="25"/>
      <c r="C22" s="26"/>
      <c r="D22" s="26"/>
      <c r="E22" s="26"/>
      <c r="F22" s="27"/>
      <c r="G22" s="28"/>
      <c r="H22" s="29"/>
      <c r="I22" s="32"/>
      <c r="J22" s="3" t="str">
        <f t="shared" si="0"/>
        <v/>
      </c>
      <c r="K22" s="3" t="s">
        <v>31</v>
      </c>
    </row>
    <row r="23" ht="15.75" thickBot="1">
      <c r="B23" s="8"/>
    </row>
    <row r="24" spans="2:8" ht="16.5" thickBot="1">
      <c r="B24" s="13" t="s">
        <v>14</v>
      </c>
      <c r="C24" s="36"/>
      <c r="D24" s="36"/>
      <c r="E24" s="36"/>
      <c r="F24" s="37"/>
      <c r="G24" s="18" t="s">
        <v>13</v>
      </c>
      <c r="H24" s="7">
        <f>SUM(J30:J39)</f>
        <v>0</v>
      </c>
    </row>
    <row r="25" spans="2:12" ht="90">
      <c r="B25" s="14" t="s">
        <v>15</v>
      </c>
      <c r="C25" s="15" t="s">
        <v>10</v>
      </c>
      <c r="D25" s="15" t="s">
        <v>29</v>
      </c>
      <c r="E25" s="15" t="s">
        <v>12</v>
      </c>
      <c r="F25" s="15" t="s">
        <v>21</v>
      </c>
      <c r="G25" s="15" t="s">
        <v>11</v>
      </c>
      <c r="H25" s="16" t="s">
        <v>26</v>
      </c>
      <c r="I25" s="17" t="s">
        <v>24</v>
      </c>
      <c r="K25" s="3" t="s">
        <v>16</v>
      </c>
      <c r="L25" s="10">
        <v>35000000</v>
      </c>
    </row>
    <row r="26" spans="2:9" ht="15" customHeight="1">
      <c r="B26" s="39" t="s">
        <v>44</v>
      </c>
      <c r="C26" s="40"/>
      <c r="D26" s="40"/>
      <c r="E26" s="40"/>
      <c r="F26" s="40"/>
      <c r="G26" s="40"/>
      <c r="H26" s="41"/>
      <c r="I26" s="17" t="s">
        <v>45</v>
      </c>
    </row>
    <row r="27" spans="2:9" ht="15">
      <c r="B27" s="42"/>
      <c r="C27" s="43"/>
      <c r="D27" s="43"/>
      <c r="E27" s="43"/>
      <c r="F27" s="44"/>
      <c r="G27" s="45"/>
      <c r="H27" s="46"/>
      <c r="I27" s="17" t="s">
        <v>45</v>
      </c>
    </row>
    <row r="28" spans="2:9" ht="15">
      <c r="B28" s="42"/>
      <c r="C28" s="43"/>
      <c r="D28" s="43"/>
      <c r="E28" s="43"/>
      <c r="F28" s="44"/>
      <c r="G28" s="45"/>
      <c r="H28" s="46"/>
      <c r="I28" s="17" t="s">
        <v>45</v>
      </c>
    </row>
    <row r="29" spans="2:9" ht="15">
      <c r="B29" s="39" t="s">
        <v>46</v>
      </c>
      <c r="C29" s="40"/>
      <c r="D29" s="40"/>
      <c r="E29" s="40"/>
      <c r="F29" s="40"/>
      <c r="G29" s="40"/>
      <c r="H29" s="41"/>
      <c r="I29" s="17" t="s">
        <v>45</v>
      </c>
    </row>
    <row r="30" spans="2:11" ht="33" customHeight="1">
      <c r="B30" s="20"/>
      <c r="C30" s="21"/>
      <c r="D30" s="21"/>
      <c r="E30" s="21"/>
      <c r="F30" s="22"/>
      <c r="G30" s="23"/>
      <c r="H30" s="24"/>
      <c r="I30" s="32"/>
      <c r="J30" s="3" t="str">
        <f>IF(I30="ANO",1,"")</f>
        <v/>
      </c>
      <c r="K30" s="3" t="s">
        <v>17</v>
      </c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aca="true" t="shared" si="2" ref="J31:J39">IF(I31="ANO",1,"")</f>
        <v/>
      </c>
      <c r="K31" s="3" t="s">
        <v>18</v>
      </c>
      <c r="L31" s="11">
        <v>39753</v>
      </c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K32" s="3" t="s">
        <v>19</v>
      </c>
      <c r="L32" s="10" t="s">
        <v>22</v>
      </c>
    </row>
    <row r="33" spans="2:10" ht="15">
      <c r="B33" s="20"/>
      <c r="C33" s="21"/>
      <c r="D33" s="21"/>
      <c r="E33" s="21"/>
      <c r="F33" s="22"/>
      <c r="G33" s="23"/>
      <c r="H33" s="24"/>
      <c r="I33" s="32"/>
      <c r="J33" s="3" t="str">
        <f aca="true" t="shared" si="3" ref="J33:J36">IF(I33="ANO",1,"")</f>
        <v/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3"/>
        <v/>
      </c>
    </row>
    <row r="35" spans="2:12" ht="15">
      <c r="B35" s="20"/>
      <c r="C35" s="21"/>
      <c r="D35" s="21"/>
      <c r="E35" s="21"/>
      <c r="F35" s="22"/>
      <c r="G35" s="23"/>
      <c r="H35" s="24"/>
      <c r="I35" s="32"/>
      <c r="J35" s="3" t="str">
        <f t="shared" si="3"/>
        <v/>
      </c>
      <c r="K35" s="3" t="s">
        <v>20</v>
      </c>
      <c r="L35" s="10" t="s">
        <v>23</v>
      </c>
    </row>
    <row r="36" spans="2:10" ht="15">
      <c r="B36" s="20"/>
      <c r="C36" s="21"/>
      <c r="D36" s="21"/>
      <c r="E36" s="21"/>
      <c r="F36" s="22"/>
      <c r="G36" s="23"/>
      <c r="H36" s="24"/>
      <c r="I36" s="32"/>
      <c r="J36" s="3" t="str">
        <f t="shared" si="3"/>
        <v/>
      </c>
    </row>
    <row r="37" spans="2:11" ht="15">
      <c r="B37" s="20"/>
      <c r="C37" s="21"/>
      <c r="D37" s="21"/>
      <c r="E37" s="21"/>
      <c r="F37" s="22"/>
      <c r="G37" s="23"/>
      <c r="H37" s="24"/>
      <c r="I37" s="32"/>
      <c r="J37" s="3" t="str">
        <f t="shared" si="2"/>
        <v/>
      </c>
      <c r="K37" s="3" t="s">
        <v>30</v>
      </c>
    </row>
    <row r="38" spans="2:11" ht="15">
      <c r="B38" s="20"/>
      <c r="C38" s="21"/>
      <c r="D38" s="21"/>
      <c r="E38" s="21"/>
      <c r="F38" s="22"/>
      <c r="G38" s="23"/>
      <c r="H38" s="24"/>
      <c r="I38" s="32"/>
      <c r="J38" s="3" t="str">
        <f t="shared" si="2"/>
        <v/>
      </c>
      <c r="K38" s="3" t="s">
        <v>32</v>
      </c>
    </row>
    <row r="39" spans="2:11" ht="15.75" thickBot="1">
      <c r="B39" s="25"/>
      <c r="C39" s="26"/>
      <c r="D39" s="26"/>
      <c r="E39" s="26"/>
      <c r="F39" s="27"/>
      <c r="G39" s="28"/>
      <c r="H39" s="29"/>
      <c r="I39" s="32"/>
      <c r="J39" s="3" t="str">
        <f t="shared" si="2"/>
        <v/>
      </c>
      <c r="K39" s="3" t="s">
        <v>31</v>
      </c>
    </row>
    <row r="40" ht="15.75" thickBot="1">
      <c r="B40" s="8"/>
    </row>
    <row r="41" spans="2:8" ht="16.5" thickBot="1">
      <c r="B41" s="13" t="s">
        <v>14</v>
      </c>
      <c r="C41" s="36"/>
      <c r="D41" s="36"/>
      <c r="E41" s="36"/>
      <c r="F41" s="37"/>
      <c r="G41" s="18" t="s">
        <v>13</v>
      </c>
      <c r="H41" s="7">
        <f>SUM(J47:J56)</f>
        <v>0</v>
      </c>
    </row>
    <row r="42" spans="2:12" ht="90">
      <c r="B42" s="14" t="s">
        <v>15</v>
      </c>
      <c r="C42" s="15" t="s">
        <v>10</v>
      </c>
      <c r="D42" s="15" t="s">
        <v>29</v>
      </c>
      <c r="E42" s="15" t="s">
        <v>12</v>
      </c>
      <c r="F42" s="15" t="s">
        <v>21</v>
      </c>
      <c r="G42" s="15" t="s">
        <v>11</v>
      </c>
      <c r="H42" s="16" t="s">
        <v>26</v>
      </c>
      <c r="I42" s="17" t="s">
        <v>24</v>
      </c>
      <c r="K42" s="3" t="s">
        <v>16</v>
      </c>
      <c r="L42" s="10">
        <v>35000000</v>
      </c>
    </row>
    <row r="43" spans="2:9" ht="15">
      <c r="B43" s="39" t="s">
        <v>44</v>
      </c>
      <c r="C43" s="40"/>
      <c r="D43" s="40"/>
      <c r="E43" s="40"/>
      <c r="F43" s="40"/>
      <c r="G43" s="40"/>
      <c r="H43" s="41"/>
      <c r="I43" s="17" t="s">
        <v>45</v>
      </c>
    </row>
    <row r="44" spans="2:9" ht="15">
      <c r="B44" s="42"/>
      <c r="C44" s="43"/>
      <c r="D44" s="43"/>
      <c r="E44" s="43"/>
      <c r="F44" s="44"/>
      <c r="G44" s="45"/>
      <c r="H44" s="46"/>
      <c r="I44" s="17" t="s">
        <v>45</v>
      </c>
    </row>
    <row r="45" spans="2:9" ht="15">
      <c r="B45" s="42"/>
      <c r="C45" s="43"/>
      <c r="D45" s="43"/>
      <c r="E45" s="43"/>
      <c r="F45" s="44"/>
      <c r="G45" s="45"/>
      <c r="H45" s="46"/>
      <c r="I45" s="17" t="s">
        <v>45</v>
      </c>
    </row>
    <row r="46" spans="2:9" ht="15">
      <c r="B46" s="39" t="s">
        <v>46</v>
      </c>
      <c r="C46" s="40"/>
      <c r="D46" s="40"/>
      <c r="E46" s="40"/>
      <c r="F46" s="40"/>
      <c r="G46" s="40"/>
      <c r="H46" s="41"/>
      <c r="I46" s="17" t="s">
        <v>45</v>
      </c>
    </row>
    <row r="47" spans="2:11" ht="33" customHeight="1">
      <c r="B47" s="20"/>
      <c r="C47" s="21"/>
      <c r="D47" s="21"/>
      <c r="E47" s="21"/>
      <c r="F47" s="22"/>
      <c r="G47" s="23"/>
      <c r="H47" s="24"/>
      <c r="I47" s="32"/>
      <c r="J47" s="3" t="str">
        <f>IF(I47="ANO",1,"")</f>
        <v/>
      </c>
      <c r="K47" s="3" t="s">
        <v>17</v>
      </c>
    </row>
    <row r="48" spans="2:12" ht="15">
      <c r="B48" s="20"/>
      <c r="C48" s="21"/>
      <c r="D48" s="21"/>
      <c r="E48" s="21"/>
      <c r="F48" s="22"/>
      <c r="G48" s="23"/>
      <c r="H48" s="24"/>
      <c r="I48" s="32"/>
      <c r="J48" s="3" t="str">
        <f aca="true" t="shared" si="4" ref="J48:J56">IF(I48="ANO",1,"")</f>
        <v/>
      </c>
      <c r="K48" s="3" t="s">
        <v>18</v>
      </c>
      <c r="L48" s="11">
        <v>39753</v>
      </c>
    </row>
    <row r="49" spans="2:12" ht="15">
      <c r="B49" s="20"/>
      <c r="C49" s="21"/>
      <c r="D49" s="21"/>
      <c r="E49" s="21"/>
      <c r="F49" s="22"/>
      <c r="G49" s="23"/>
      <c r="H49" s="24"/>
      <c r="I49" s="32"/>
      <c r="J49" s="3" t="str">
        <f t="shared" si="4"/>
        <v/>
      </c>
      <c r="K49" s="3" t="s">
        <v>19</v>
      </c>
      <c r="L49" s="10" t="s">
        <v>22</v>
      </c>
    </row>
    <row r="50" spans="2:10" ht="15">
      <c r="B50" s="20"/>
      <c r="C50" s="21"/>
      <c r="D50" s="21"/>
      <c r="E50" s="21"/>
      <c r="F50" s="22"/>
      <c r="G50" s="23"/>
      <c r="H50" s="24"/>
      <c r="I50" s="32"/>
      <c r="J50" s="3" t="str">
        <f aca="true" t="shared" si="5" ref="J50:J52">IF(I50="ANO",1,"")</f>
        <v/>
      </c>
    </row>
    <row r="51" spans="2:10" ht="15">
      <c r="B51" s="20"/>
      <c r="C51" s="21"/>
      <c r="D51" s="21"/>
      <c r="E51" s="21"/>
      <c r="F51" s="22"/>
      <c r="G51" s="23"/>
      <c r="H51" s="24"/>
      <c r="I51" s="32"/>
      <c r="J51" s="3" t="str">
        <f t="shared" si="5"/>
        <v/>
      </c>
    </row>
    <row r="52" spans="2:12" ht="15">
      <c r="B52" s="20"/>
      <c r="C52" s="21"/>
      <c r="D52" s="21"/>
      <c r="E52" s="21"/>
      <c r="F52" s="22"/>
      <c r="G52" s="23"/>
      <c r="H52" s="24"/>
      <c r="I52" s="32"/>
      <c r="J52" s="3" t="str">
        <f t="shared" si="5"/>
        <v/>
      </c>
      <c r="K52" s="3" t="s">
        <v>20</v>
      </c>
      <c r="L52" s="10" t="s">
        <v>23</v>
      </c>
    </row>
    <row r="53" spans="2:10" ht="15">
      <c r="B53" s="20"/>
      <c r="C53" s="21"/>
      <c r="D53" s="21"/>
      <c r="E53" s="21"/>
      <c r="F53" s="22"/>
      <c r="G53" s="23"/>
      <c r="H53" s="24"/>
      <c r="I53" s="32"/>
      <c r="J53" s="3" t="str">
        <f t="shared" si="4"/>
        <v/>
      </c>
    </row>
    <row r="54" spans="2:11" ht="15">
      <c r="B54" s="20"/>
      <c r="C54" s="21"/>
      <c r="D54" s="21"/>
      <c r="E54" s="21"/>
      <c r="F54" s="22"/>
      <c r="G54" s="23"/>
      <c r="H54" s="24"/>
      <c r="I54" s="32"/>
      <c r="J54" s="3" t="str">
        <f t="shared" si="4"/>
        <v/>
      </c>
      <c r="K54" s="3" t="s">
        <v>30</v>
      </c>
    </row>
    <row r="55" spans="2:11" ht="15">
      <c r="B55" s="20"/>
      <c r="C55" s="21"/>
      <c r="D55" s="21"/>
      <c r="E55" s="21"/>
      <c r="F55" s="22"/>
      <c r="G55" s="23"/>
      <c r="H55" s="24"/>
      <c r="I55" s="32"/>
      <c r="J55" s="3" t="str">
        <f t="shared" si="4"/>
        <v/>
      </c>
      <c r="K55" s="3" t="s">
        <v>32</v>
      </c>
    </row>
    <row r="56" spans="2:11" ht="15.75" thickBot="1">
      <c r="B56" s="25"/>
      <c r="C56" s="26"/>
      <c r="D56" s="26"/>
      <c r="E56" s="26"/>
      <c r="F56" s="27"/>
      <c r="G56" s="28"/>
      <c r="H56" s="29"/>
      <c r="I56" s="32"/>
      <c r="J56" s="3" t="str">
        <f t="shared" si="4"/>
        <v/>
      </c>
      <c r="K56" s="3" t="s">
        <v>31</v>
      </c>
    </row>
    <row r="57" ht="15">
      <c r="B57" s="8"/>
    </row>
    <row r="60" ht="15.75">
      <c r="B60" s="5"/>
    </row>
    <row r="61" ht="15">
      <c r="B61" s="8"/>
    </row>
  </sheetData>
  <sheetProtection password="CAF9" sheet="1" objects="1" scenarios="1"/>
  <mergeCells count="10">
    <mergeCell ref="B43:H43"/>
    <mergeCell ref="B46:H46"/>
    <mergeCell ref="C7:F7"/>
    <mergeCell ref="C24:F24"/>
    <mergeCell ref="C41:F41"/>
    <mergeCell ref="B2:H2"/>
    <mergeCell ref="B9:H9"/>
    <mergeCell ref="B12:H12"/>
    <mergeCell ref="B26:H26"/>
    <mergeCell ref="B29:H29"/>
  </mergeCells>
  <dataValidations count="10" xWindow="658" yWindow="715">
    <dataValidation type="list" allowBlank="1" showInputMessage="1" showErrorMessage="1" promptTitle="Druh projektových prací" prompt="Doplňte druh projektových prací z výběru" sqref="E30:E39 E47:E56 E13:E22">
      <formula1>$K$8:$K$14</formula1>
    </dataValidation>
    <dataValidation type="list" allowBlank="1" showInputMessage="1" showErrorMessage="1" promptTitle="Stupeň projektových prací" prompt="Doplňte projektový stupeň z výběru" sqref="C30:C39 C47:C56 C13:C22">
      <formula1>$K$17:$K$19</formula1>
    </dataValidation>
    <dataValidation type="whole" operator="greaterThanOrEqual" allowBlank="1" showInputMessage="1" showErrorMessage="1" promptTitle="Výše referenčních nákladů" prompt="Doplňte odpovídající výši stavebních nákladů" sqref="F30:F39 F13:F22 F47:F56">
      <formula1>$L$42</formula1>
    </dataValidation>
    <dataValidation type="list" allowBlank="1" showInputMessage="1" showErrorMessage="1" promptTitle="Hodnocení - vyplňuje zadavatel" prompt="Ano - požadavky splněny_x000a_Ne - požadavky nesplněny" sqref="I30:I39 I47:I56 I13:I22">
      <formula1>$L$17:$L$18</formula1>
    </dataValidation>
    <dataValidation type="list" allowBlank="1" showInputMessage="1" showErrorMessage="1" promptTitle="Typ pozemní komunikace" prompt="Doplňte typ pozemní komunikace dle výběru" sqref="D30:D39 D47:D56 D13:D22 D10:D11 D27:D28 D44:D45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30:G39 G13:G22 G47:G56">
      <formula1>$L$48</formula1>
    </dataValidation>
    <dataValidation type="date" operator="greaterThanOrEqual" allowBlank="1" showInputMessage="1" showErrorMessage="1" promptTitle="Datum dokončení prací" prompt="Doplňte datum dokončení projektových prací_x000a_" sqref="G10:G11 G27:G28 G44:G45">
      <formula1>$L$14</formula1>
    </dataValidation>
    <dataValidation type="whole" operator="greaterThanOrEqual" allowBlank="1" showInputMessage="1" showErrorMessage="1" promptTitle="Délka mostu" prompt="Doplňte délku mostu v m_x000a_" sqref="F10:F11 F27:F28 F44:F45">
      <formula1>$L$8</formula1>
    </dataValidation>
    <dataValidation type="list" allowBlank="1" showInputMessage="1" showErrorMessage="1" promptTitle="Druh projektových prací" prompt="Doplňte druh projektových prací z výběru" sqref="E10:E11 E27:E28 E44:E45">
      <formula1>$K$8:$K$10</formula1>
    </dataValidation>
    <dataValidation type="list" allowBlank="1" showInputMessage="1" showErrorMessage="1" promptTitle="Stupeň projektových prací" prompt="Doplňte projektový stupeň z výběru" sqref="C10:C11 C27:C28 C44:C45">
      <formula1>$K$15:$K$16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53"/>
  <sheetViews>
    <sheetView zoomScale="55" zoomScaleNormal="55" workbookViewId="0" topLeftCell="A10">
      <selection activeCell="B44" sqref="B44:I44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3" customFormat="1" ht="15">
      <c r="K1" s="10"/>
    </row>
    <row r="2" spans="2:11" s="3" customFormat="1" ht="18.75">
      <c r="B2" s="38" t="s">
        <v>27</v>
      </c>
      <c r="C2" s="38"/>
      <c r="D2" s="38"/>
      <c r="E2" s="38"/>
      <c r="F2" s="38"/>
      <c r="G2" s="38"/>
      <c r="K2" s="10"/>
    </row>
    <row r="3" spans="2:11" s="3" customFormat="1" ht="15">
      <c r="B3" s="9"/>
      <c r="K3" s="10"/>
    </row>
    <row r="4" spans="2:11" s="3" customFormat="1" ht="15.75">
      <c r="B4" s="30" t="s">
        <v>42</v>
      </c>
      <c r="K4" s="10"/>
    </row>
    <row r="5" spans="2:11" s="3" customFormat="1" ht="21">
      <c r="B5" s="12" t="s">
        <v>28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SUM(J13:J21)</f>
        <v>0</v>
      </c>
      <c r="L7" s="10"/>
    </row>
    <row r="8" spans="2:12" s="3" customFormat="1" ht="105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21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35000000</v>
      </c>
    </row>
    <row r="9" spans="2:12" s="3" customFormat="1" ht="15">
      <c r="B9" s="39" t="s">
        <v>44</v>
      </c>
      <c r="C9" s="40"/>
      <c r="D9" s="40"/>
      <c r="E9" s="40"/>
      <c r="F9" s="40"/>
      <c r="G9" s="40"/>
      <c r="H9" s="41"/>
      <c r="I9" s="17" t="s">
        <v>45</v>
      </c>
      <c r="L9" s="10"/>
    </row>
    <row r="10" spans="2:12" s="3" customFormat="1" ht="15">
      <c r="B10" s="42"/>
      <c r="C10" s="43"/>
      <c r="D10" s="43"/>
      <c r="E10" s="43"/>
      <c r="F10" s="44"/>
      <c r="G10" s="45"/>
      <c r="H10" s="46"/>
      <c r="I10" s="17" t="s">
        <v>45</v>
      </c>
      <c r="L10" s="10"/>
    </row>
    <row r="11" spans="2:12" s="3" customFormat="1" ht="15">
      <c r="B11" s="42"/>
      <c r="C11" s="43"/>
      <c r="D11" s="43"/>
      <c r="E11" s="43"/>
      <c r="F11" s="44"/>
      <c r="G11" s="45"/>
      <c r="H11" s="46"/>
      <c r="I11" s="17" t="s">
        <v>45</v>
      </c>
      <c r="L11" s="10"/>
    </row>
    <row r="12" spans="2:12" s="3" customFormat="1" ht="15">
      <c r="B12" s="39" t="s">
        <v>46</v>
      </c>
      <c r="C12" s="40"/>
      <c r="D12" s="40"/>
      <c r="E12" s="40"/>
      <c r="F12" s="40"/>
      <c r="G12" s="40"/>
      <c r="H12" s="41"/>
      <c r="I12" s="17" t="s">
        <v>45</v>
      </c>
      <c r="L12" s="10"/>
    </row>
    <row r="13" spans="2:12" s="3" customFormat="1" ht="33" customHeight="1"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  <c r="K13" s="3" t="s">
        <v>17</v>
      </c>
      <c r="L13" s="10"/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0">IF(I14="ANO",1,"")</f>
        <v/>
      </c>
      <c r="K14" s="3" t="s">
        <v>18</v>
      </c>
      <c r="L14" s="11">
        <v>39753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K15" s="3" t="s">
        <v>19</v>
      </c>
      <c r="L15" s="10" t="s">
        <v>22</v>
      </c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20</v>
      </c>
      <c r="L16" s="10" t="s">
        <v>23</v>
      </c>
    </row>
    <row r="17" spans="2:12" s="3" customFormat="1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L17" s="10"/>
    </row>
    <row r="18" spans="2:12" s="3" customFormat="1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30</v>
      </c>
      <c r="L18" s="10"/>
    </row>
    <row r="19" spans="2:12" s="3" customFormat="1" ht="15">
      <c r="B19" s="20"/>
      <c r="C19" s="21"/>
      <c r="D19" s="21"/>
      <c r="E19" s="21"/>
      <c r="F19" s="22"/>
      <c r="G19" s="23"/>
      <c r="H19" s="24"/>
      <c r="I19" s="32"/>
      <c r="J19" s="3" t="str">
        <f aca="true" t="shared" si="1" ref="J19">IF(I19="ANO",1,"")</f>
        <v/>
      </c>
      <c r="L19" s="10"/>
    </row>
    <row r="20" spans="2:12" s="3" customFormat="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32</v>
      </c>
      <c r="L20" s="10"/>
    </row>
    <row r="21" spans="2:12" s="3" customFormat="1" ht="15">
      <c r="B21"/>
      <c r="C21"/>
      <c r="D21"/>
      <c r="E21"/>
      <c r="F21"/>
      <c r="G21"/>
      <c r="H21"/>
      <c r="I21"/>
      <c r="J21"/>
      <c r="K21" s="3" t="s">
        <v>31</v>
      </c>
      <c r="L21" s="10"/>
    </row>
    <row r="22" ht="15.75" thickBot="1"/>
    <row r="23" spans="2:12" s="3" customFormat="1" ht="16.5" thickBot="1">
      <c r="B23" s="13" t="s">
        <v>14</v>
      </c>
      <c r="C23" s="36"/>
      <c r="D23" s="36"/>
      <c r="E23" s="36"/>
      <c r="F23" s="37"/>
      <c r="G23" s="18" t="s">
        <v>13</v>
      </c>
      <c r="H23" s="7">
        <f>SUM(J29:J37)</f>
        <v>0</v>
      </c>
      <c r="L23" s="10"/>
    </row>
    <row r="24" spans="2:12" s="3" customFormat="1" ht="105">
      <c r="B24" s="14" t="s">
        <v>15</v>
      </c>
      <c r="C24" s="15" t="s">
        <v>10</v>
      </c>
      <c r="D24" s="15" t="s">
        <v>29</v>
      </c>
      <c r="E24" s="15" t="s">
        <v>12</v>
      </c>
      <c r="F24" s="15" t="s">
        <v>21</v>
      </c>
      <c r="G24" s="15" t="s">
        <v>11</v>
      </c>
      <c r="H24" s="16" t="s">
        <v>26</v>
      </c>
      <c r="I24" s="17" t="s">
        <v>24</v>
      </c>
      <c r="K24" s="3" t="s">
        <v>16</v>
      </c>
      <c r="L24" s="10">
        <v>35000000</v>
      </c>
    </row>
    <row r="25" spans="2:12" s="3" customFormat="1" ht="15">
      <c r="B25" s="39" t="s">
        <v>44</v>
      </c>
      <c r="C25" s="40"/>
      <c r="D25" s="40"/>
      <c r="E25" s="40"/>
      <c r="F25" s="40"/>
      <c r="G25" s="40"/>
      <c r="H25" s="41"/>
      <c r="I25" s="17" t="s">
        <v>45</v>
      </c>
      <c r="L25" s="10"/>
    </row>
    <row r="26" spans="2:12" s="3" customFormat="1" ht="15">
      <c r="B26" s="42"/>
      <c r="C26" s="43"/>
      <c r="D26" s="43"/>
      <c r="E26" s="43"/>
      <c r="F26" s="44"/>
      <c r="G26" s="45"/>
      <c r="H26" s="46"/>
      <c r="I26" s="17" t="s">
        <v>45</v>
      </c>
      <c r="L26" s="10"/>
    </row>
    <row r="27" spans="2:12" s="3" customFormat="1" ht="15">
      <c r="B27" s="42"/>
      <c r="C27" s="43"/>
      <c r="D27" s="43"/>
      <c r="E27" s="43"/>
      <c r="F27" s="44"/>
      <c r="G27" s="45"/>
      <c r="H27" s="46"/>
      <c r="I27" s="17" t="s">
        <v>45</v>
      </c>
      <c r="L27" s="10"/>
    </row>
    <row r="28" spans="2:12" s="3" customFormat="1" ht="15">
      <c r="B28" s="39" t="s">
        <v>46</v>
      </c>
      <c r="C28" s="40"/>
      <c r="D28" s="40"/>
      <c r="E28" s="40"/>
      <c r="F28" s="40"/>
      <c r="G28" s="40"/>
      <c r="H28" s="41"/>
      <c r="I28" s="17" t="s">
        <v>45</v>
      </c>
      <c r="L28" s="10"/>
    </row>
    <row r="29" spans="2:12" s="3" customFormat="1" ht="33" customHeight="1">
      <c r="B29" s="20"/>
      <c r="C29" s="21"/>
      <c r="D29" s="21"/>
      <c r="E29" s="21"/>
      <c r="F29" s="22"/>
      <c r="G29" s="23"/>
      <c r="H29" s="24"/>
      <c r="I29" s="32"/>
      <c r="J29" s="3" t="str">
        <f>IF(I29="ANO",1,"")</f>
        <v/>
      </c>
      <c r="K29" s="3" t="s">
        <v>17</v>
      </c>
      <c r="L29" s="10"/>
    </row>
    <row r="30" spans="2:12" s="3" customFormat="1" ht="15">
      <c r="B30" s="20"/>
      <c r="C30" s="21"/>
      <c r="D30" s="21"/>
      <c r="E30" s="21"/>
      <c r="F30" s="22"/>
      <c r="G30" s="23"/>
      <c r="H30" s="24"/>
      <c r="I30" s="32"/>
      <c r="J30" s="3" t="str">
        <f aca="true" t="shared" si="2" ref="J30:J36">IF(I30="ANO",1,"")</f>
        <v/>
      </c>
      <c r="K30" s="3" t="s">
        <v>18</v>
      </c>
      <c r="L30" s="11">
        <v>39753</v>
      </c>
    </row>
    <row r="31" spans="2:12" s="3" customFormat="1" ht="15">
      <c r="B31" s="20"/>
      <c r="C31" s="21"/>
      <c r="D31" s="21"/>
      <c r="E31" s="21"/>
      <c r="F31" s="22"/>
      <c r="G31" s="23"/>
      <c r="H31" s="24"/>
      <c r="I31" s="32"/>
      <c r="J31" s="3" t="str">
        <f t="shared" si="2"/>
        <v/>
      </c>
      <c r="K31" s="3" t="s">
        <v>19</v>
      </c>
      <c r="L31" s="10" t="s">
        <v>22</v>
      </c>
    </row>
    <row r="32" spans="2:12" s="3" customFormat="1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K32" s="3" t="s">
        <v>20</v>
      </c>
      <c r="L32" s="10" t="s">
        <v>23</v>
      </c>
    </row>
    <row r="33" spans="2:12" s="3" customFormat="1" ht="15">
      <c r="B33" s="20"/>
      <c r="C33" s="21"/>
      <c r="D33" s="21"/>
      <c r="E33" s="21"/>
      <c r="F33" s="22"/>
      <c r="G33" s="23"/>
      <c r="H33" s="24"/>
      <c r="I33" s="32"/>
      <c r="J33" s="3" t="str">
        <f t="shared" si="2"/>
        <v/>
      </c>
      <c r="L33" s="10"/>
    </row>
    <row r="34" spans="2:12" s="3" customFormat="1" ht="15">
      <c r="B34" s="20"/>
      <c r="C34" s="21"/>
      <c r="D34" s="21"/>
      <c r="E34" s="21"/>
      <c r="F34" s="22"/>
      <c r="G34" s="23"/>
      <c r="H34" s="24"/>
      <c r="I34" s="32"/>
      <c r="J34" s="3" t="str">
        <f t="shared" si="2"/>
        <v/>
      </c>
      <c r="K34" s="3" t="s">
        <v>30</v>
      </c>
      <c r="L34" s="10"/>
    </row>
    <row r="35" spans="2:12" s="3" customFormat="1" ht="15">
      <c r="B35" s="20"/>
      <c r="C35" s="21"/>
      <c r="D35" s="21"/>
      <c r="E35" s="21"/>
      <c r="F35" s="22"/>
      <c r="G35" s="23"/>
      <c r="H35" s="24"/>
      <c r="I35" s="32"/>
      <c r="J35" s="3" t="str">
        <f aca="true" t="shared" si="3" ref="J35">IF(I35="ANO",1,"")</f>
        <v/>
      </c>
      <c r="L35" s="10"/>
    </row>
    <row r="36" spans="2:12" s="3" customFormat="1" ht="15">
      <c r="B36" s="20"/>
      <c r="C36" s="21"/>
      <c r="D36" s="21"/>
      <c r="E36" s="21"/>
      <c r="F36" s="22"/>
      <c r="G36" s="23"/>
      <c r="H36" s="24"/>
      <c r="I36" s="32"/>
      <c r="J36" s="3" t="str">
        <f t="shared" si="2"/>
        <v/>
      </c>
      <c r="K36" s="3" t="s">
        <v>32</v>
      </c>
      <c r="L36" s="10"/>
    </row>
    <row r="37" spans="2:12" s="3" customFormat="1" ht="15">
      <c r="B37"/>
      <c r="C37"/>
      <c r="D37"/>
      <c r="E37"/>
      <c r="F37"/>
      <c r="G37"/>
      <c r="H37"/>
      <c r="I37"/>
      <c r="J37"/>
      <c r="K37" s="3" t="s">
        <v>31</v>
      </c>
      <c r="L37" s="10"/>
    </row>
    <row r="38" ht="15.75" thickBot="1"/>
    <row r="39" spans="2:12" s="3" customFormat="1" ht="16.5" thickBot="1">
      <c r="B39" s="13" t="s">
        <v>14</v>
      </c>
      <c r="C39" s="36"/>
      <c r="D39" s="36"/>
      <c r="E39" s="36"/>
      <c r="F39" s="37"/>
      <c r="G39" s="18" t="s">
        <v>13</v>
      </c>
      <c r="H39" s="7">
        <f>SUM(J45:J53)</f>
        <v>0</v>
      </c>
      <c r="L39" s="10"/>
    </row>
    <row r="40" spans="2:12" s="3" customFormat="1" ht="105">
      <c r="B40" s="14" t="s">
        <v>15</v>
      </c>
      <c r="C40" s="15" t="s">
        <v>10</v>
      </c>
      <c r="D40" s="15" t="s">
        <v>29</v>
      </c>
      <c r="E40" s="15" t="s">
        <v>12</v>
      </c>
      <c r="F40" s="15" t="s">
        <v>21</v>
      </c>
      <c r="G40" s="15" t="s">
        <v>11</v>
      </c>
      <c r="H40" s="16" t="s">
        <v>26</v>
      </c>
      <c r="I40" s="17" t="s">
        <v>24</v>
      </c>
      <c r="K40" s="3" t="s">
        <v>16</v>
      </c>
      <c r="L40" s="10">
        <v>35000000</v>
      </c>
    </row>
    <row r="41" spans="2:12" s="3" customFormat="1" ht="15">
      <c r="B41" s="39" t="s">
        <v>44</v>
      </c>
      <c r="C41" s="40"/>
      <c r="D41" s="40"/>
      <c r="E41" s="40"/>
      <c r="F41" s="40"/>
      <c r="G41" s="40"/>
      <c r="H41" s="41"/>
      <c r="I41" s="17" t="s">
        <v>45</v>
      </c>
      <c r="L41" s="10"/>
    </row>
    <row r="42" spans="2:12" s="3" customFormat="1" ht="15">
      <c r="B42" s="42"/>
      <c r="C42" s="43"/>
      <c r="D42" s="43"/>
      <c r="E42" s="43"/>
      <c r="F42" s="44"/>
      <c r="G42" s="45"/>
      <c r="H42" s="46"/>
      <c r="I42" s="17" t="s">
        <v>45</v>
      </c>
      <c r="L42" s="10"/>
    </row>
    <row r="43" spans="2:12" s="3" customFormat="1" ht="15">
      <c r="B43" s="42"/>
      <c r="C43" s="43"/>
      <c r="D43" s="43"/>
      <c r="E43" s="43"/>
      <c r="F43" s="44"/>
      <c r="G43" s="45"/>
      <c r="H43" s="46"/>
      <c r="I43" s="17" t="s">
        <v>45</v>
      </c>
      <c r="L43" s="10"/>
    </row>
    <row r="44" spans="2:12" s="3" customFormat="1" ht="15">
      <c r="B44" s="39" t="s">
        <v>46</v>
      </c>
      <c r="C44" s="40"/>
      <c r="D44" s="40"/>
      <c r="E44" s="40"/>
      <c r="F44" s="40"/>
      <c r="G44" s="40"/>
      <c r="H44" s="41"/>
      <c r="I44" s="17" t="s">
        <v>45</v>
      </c>
      <c r="L44" s="10"/>
    </row>
    <row r="45" spans="2:12" s="3" customFormat="1" ht="33" customHeight="1">
      <c r="B45" s="20"/>
      <c r="C45" s="21"/>
      <c r="D45" s="21"/>
      <c r="E45" s="21"/>
      <c r="F45" s="22"/>
      <c r="G45" s="23"/>
      <c r="H45" s="24"/>
      <c r="I45" s="32"/>
      <c r="J45" s="3" t="str">
        <f>IF(I45="ANO",1,"")</f>
        <v/>
      </c>
      <c r="K45" s="3" t="s">
        <v>17</v>
      </c>
      <c r="L45" s="10"/>
    </row>
    <row r="46" spans="2:12" s="3" customFormat="1" ht="15">
      <c r="B46" s="20"/>
      <c r="C46" s="21"/>
      <c r="D46" s="21"/>
      <c r="E46" s="21"/>
      <c r="F46" s="22"/>
      <c r="G46" s="23"/>
      <c r="H46" s="24"/>
      <c r="I46" s="32"/>
      <c r="J46" s="3" t="str">
        <f aca="true" t="shared" si="4" ref="J46:J52">IF(I46="ANO",1,"")</f>
        <v/>
      </c>
      <c r="K46" s="3" t="s">
        <v>18</v>
      </c>
      <c r="L46" s="11">
        <v>39753</v>
      </c>
    </row>
    <row r="47" spans="2:12" s="3" customFormat="1" ht="15">
      <c r="B47" s="20"/>
      <c r="C47" s="21"/>
      <c r="D47" s="21"/>
      <c r="E47" s="21"/>
      <c r="F47" s="22"/>
      <c r="G47" s="23"/>
      <c r="H47" s="24"/>
      <c r="I47" s="32"/>
      <c r="J47" s="3" t="str">
        <f t="shared" si="4"/>
        <v/>
      </c>
      <c r="K47" s="3" t="s">
        <v>19</v>
      </c>
      <c r="L47" s="10" t="s">
        <v>22</v>
      </c>
    </row>
    <row r="48" spans="2:12" s="3" customFormat="1" ht="15">
      <c r="B48" s="20"/>
      <c r="C48" s="21"/>
      <c r="D48" s="21"/>
      <c r="E48" s="21"/>
      <c r="F48" s="22"/>
      <c r="G48" s="23"/>
      <c r="H48" s="24"/>
      <c r="I48" s="32"/>
      <c r="J48" s="3" t="str">
        <f t="shared" si="4"/>
        <v/>
      </c>
      <c r="K48" s="3" t="s">
        <v>20</v>
      </c>
      <c r="L48" s="10" t="s">
        <v>23</v>
      </c>
    </row>
    <row r="49" spans="2:12" s="3" customFormat="1" ht="15">
      <c r="B49" s="20"/>
      <c r="C49" s="21"/>
      <c r="D49" s="21"/>
      <c r="E49" s="21"/>
      <c r="F49" s="22"/>
      <c r="G49" s="23"/>
      <c r="H49" s="24"/>
      <c r="I49" s="32"/>
      <c r="J49" s="3" t="str">
        <f t="shared" si="4"/>
        <v/>
      </c>
      <c r="L49" s="10"/>
    </row>
    <row r="50" spans="2:12" s="3" customFormat="1" ht="15">
      <c r="B50" s="20"/>
      <c r="C50" s="21"/>
      <c r="D50" s="21"/>
      <c r="E50" s="21"/>
      <c r="F50" s="22"/>
      <c r="G50" s="23"/>
      <c r="H50" s="24"/>
      <c r="I50" s="32"/>
      <c r="J50" s="3" t="str">
        <f t="shared" si="4"/>
        <v/>
      </c>
      <c r="K50" s="3" t="s">
        <v>30</v>
      </c>
      <c r="L50" s="10"/>
    </row>
    <row r="51" spans="2:12" s="3" customFormat="1" ht="15">
      <c r="B51" s="20"/>
      <c r="C51" s="21"/>
      <c r="D51" s="21"/>
      <c r="E51" s="21"/>
      <c r="F51" s="22"/>
      <c r="G51" s="23"/>
      <c r="H51" s="24"/>
      <c r="I51" s="32"/>
      <c r="J51" s="3" t="str">
        <f aca="true" t="shared" si="5" ref="J51">IF(I51="ANO",1,"")</f>
        <v/>
      </c>
      <c r="L51" s="10"/>
    </row>
    <row r="52" spans="2:12" s="3" customFormat="1" ht="15">
      <c r="B52" s="20"/>
      <c r="C52" s="21"/>
      <c r="D52" s="21"/>
      <c r="E52" s="21"/>
      <c r="F52" s="22"/>
      <c r="G52" s="23"/>
      <c r="H52" s="24"/>
      <c r="I52" s="32"/>
      <c r="J52" s="3" t="str">
        <f t="shared" si="4"/>
        <v/>
      </c>
      <c r="K52" s="3" t="s">
        <v>32</v>
      </c>
      <c r="L52" s="10"/>
    </row>
    <row r="53" spans="2:12" s="3" customFormat="1" ht="15">
      <c r="B53"/>
      <c r="C53"/>
      <c r="D53"/>
      <c r="E53"/>
      <c r="F53"/>
      <c r="G53"/>
      <c r="H53"/>
      <c r="I53"/>
      <c r="J53"/>
      <c r="K53" s="3" t="s">
        <v>31</v>
      </c>
      <c r="L53" s="10"/>
    </row>
  </sheetData>
  <sheetProtection password="CAF9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11">
    <dataValidation type="list" allowBlank="1" showInputMessage="1" showErrorMessage="1" promptTitle="Typ pozemní komunikace" prompt="Doplňte typ pozemní komunikace dle výběru" sqref="D13:D20 D45:D52 D29:D36">
      <formula1>$K$18:$K$21</formula1>
    </dataValidation>
    <dataValidation type="list" allowBlank="1" showInputMessage="1" showErrorMessage="1" promptTitle="Hodnocení - vyplňuje zadavatel" prompt="Ano - požadavky splněny_x000a_Ne - požadavky nesplněny" sqref="I13:I20 I45:I52 I29:I36">
      <formula1>$L$15:$L$16</formula1>
    </dataValidation>
    <dataValidation type="list" allowBlank="1" showInputMessage="1" showErrorMessage="1" promptTitle="Stupeň projektových prací" prompt="Doplňte projektový stupeň z výběru" sqref="C13:C20 C45:C52 C29:C36">
      <formula1>$K$15:$K$17</formula1>
    </dataValidation>
    <dataValidation type="list" allowBlank="1" showInputMessage="1" showErrorMessage="1" promptTitle="Druh projektových prací" prompt="Doplňte druh projektových prací z výběru" sqref="E13:E20 E45:E52 E29:E36">
      <formula1>$K$8:$K$14</formula1>
    </dataValidation>
    <dataValidation type="date" operator="greaterThanOrEqual" allowBlank="1" showInputMessage="1" showErrorMessage="1" promptTitle="Datum dokončení prací" prompt="Doplňte datum dokončení projektových prací_x000a_" sqref="G29:G36 G45:G52 G13:G20">
      <formula1>$L$46</formula1>
    </dataValidation>
    <dataValidation type="whole" operator="greaterThanOrEqual" allowBlank="1" showInputMessage="1" showErrorMessage="1" promptTitle="Výše referenčních nákladů" prompt="Doplňte odpovídající výši stavebních nákladů" sqref="F29:F36 F13:F20 F45:F52">
      <formula1>$L$40</formula1>
    </dataValidation>
    <dataValidation type="list" allowBlank="1" showInputMessage="1" showErrorMessage="1" promptTitle="Stupeň projektových prací" prompt="Doplňte projektový stupeň z výběru" sqref="C10:C11 C26:C27 C42:C43">
      <formula1>$K$15:$K$16</formula1>
    </dataValidation>
    <dataValidation type="list" allowBlank="1" showInputMessage="1" showErrorMessage="1" promptTitle="Druh projektových prací" prompt="Doplňte druh projektových prací z výběru" sqref="E10:E11 E26:E27 E42:E43">
      <formula1>$K$8:$K$10</formula1>
    </dataValidation>
    <dataValidation type="whole" operator="greaterThanOrEqual" allowBlank="1" showInputMessage="1" showErrorMessage="1" promptTitle="Délka mostu" prompt="Doplňte délku mostu v m_x000a_" sqref="F10:F11 F26:F27 F42:F43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:G11 G26:G27 G42:G43">
      <formula1>$L$14</formula1>
    </dataValidation>
    <dataValidation type="list" allowBlank="1" showInputMessage="1" showErrorMessage="1" promptTitle="Typ pozemní komunikace" prompt="Doplňte typ pozemní komunikace dle výběru" sqref="D10:D11 D26:D27 D42:D43">
      <formula1>$K$20:$K$22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50"/>
  <sheetViews>
    <sheetView zoomScale="55" zoomScaleNormal="55" workbookViewId="0" topLeftCell="A1">
      <selection activeCell="I24" sqref="B24:I26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3" customFormat="1" ht="15">
      <c r="K1" s="10"/>
    </row>
    <row r="2" spans="2:11" s="3" customFormat="1" ht="18.75">
      <c r="B2" s="38" t="s">
        <v>27</v>
      </c>
      <c r="C2" s="38"/>
      <c r="D2" s="38"/>
      <c r="E2" s="38"/>
      <c r="F2" s="38"/>
      <c r="G2" s="38"/>
      <c r="K2" s="10"/>
    </row>
    <row r="3" spans="2:11" s="3" customFormat="1" ht="15">
      <c r="B3" s="9"/>
      <c r="K3" s="10"/>
    </row>
    <row r="4" spans="2:11" s="3" customFormat="1" ht="15.75">
      <c r="B4" s="30" t="s">
        <v>42</v>
      </c>
      <c r="K4" s="10"/>
    </row>
    <row r="5" spans="2:11" s="3" customFormat="1" ht="21">
      <c r="B5" s="12" t="s">
        <v>34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SUM(J12:J20)</f>
        <v>0</v>
      </c>
      <c r="L7" s="10"/>
    </row>
    <row r="8" spans="2:12" s="3" customFormat="1" ht="60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33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100</v>
      </c>
    </row>
    <row r="9" spans="2:12" s="3" customFormat="1" ht="15">
      <c r="B9" s="39" t="s">
        <v>44</v>
      </c>
      <c r="C9" s="40"/>
      <c r="D9" s="40"/>
      <c r="E9" s="40"/>
      <c r="F9" s="40"/>
      <c r="G9" s="40"/>
      <c r="H9" s="41"/>
      <c r="I9" s="17" t="s">
        <v>45</v>
      </c>
      <c r="L9" s="10"/>
    </row>
    <row r="10" spans="2:12" s="3" customFormat="1" ht="15">
      <c r="B10" s="42"/>
      <c r="C10" s="43"/>
      <c r="D10" s="43"/>
      <c r="E10" s="43"/>
      <c r="F10" s="44"/>
      <c r="G10" s="45"/>
      <c r="H10" s="46"/>
      <c r="I10" s="17" t="s">
        <v>45</v>
      </c>
      <c r="L10" s="10"/>
    </row>
    <row r="11" spans="2:12" s="3" customFormat="1" ht="15">
      <c r="B11" s="39" t="s">
        <v>46</v>
      </c>
      <c r="C11" s="40"/>
      <c r="D11" s="40"/>
      <c r="E11" s="40"/>
      <c r="F11" s="40"/>
      <c r="G11" s="40"/>
      <c r="H11" s="41"/>
      <c r="I11" s="17" t="s">
        <v>45</v>
      </c>
      <c r="L11" s="10"/>
    </row>
    <row r="12" spans="2:12" s="3" customFormat="1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17</v>
      </c>
      <c r="L12" s="10"/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19">IF(I13="ANO",1,"")</f>
        <v/>
      </c>
      <c r="K13" s="3" t="s">
        <v>18</v>
      </c>
      <c r="L13" s="11">
        <v>39753</v>
      </c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K14" s="3" t="s">
        <v>19</v>
      </c>
      <c r="L14" s="10" t="s">
        <v>22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K15" s="3" t="s">
        <v>20</v>
      </c>
      <c r="L15" s="10" t="s">
        <v>23</v>
      </c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L16" s="10"/>
    </row>
    <row r="17" spans="2:12" s="3" customFormat="1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30</v>
      </c>
      <c r="L17" s="10"/>
    </row>
    <row r="18" spans="2:12" s="3" customFormat="1" ht="15">
      <c r="B18" s="20"/>
      <c r="C18" s="21"/>
      <c r="D18" s="21"/>
      <c r="E18" s="21"/>
      <c r="F18" s="22"/>
      <c r="G18" s="23"/>
      <c r="H18" s="24"/>
      <c r="I18" s="32"/>
      <c r="J18" s="3" t="str">
        <f aca="true" t="shared" si="1" ref="J18">IF(I18="ANO",1,"")</f>
        <v/>
      </c>
      <c r="L18" s="10"/>
    </row>
    <row r="19" spans="2:12" s="3" customFormat="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32</v>
      </c>
      <c r="L19" s="10"/>
    </row>
    <row r="20" spans="2:12" s="3" customFormat="1" ht="15">
      <c r="B20"/>
      <c r="C20"/>
      <c r="D20"/>
      <c r="E20"/>
      <c r="F20"/>
      <c r="G20"/>
      <c r="H20"/>
      <c r="I20"/>
      <c r="J20"/>
      <c r="K20" s="3" t="s">
        <v>31</v>
      </c>
      <c r="L20" s="10"/>
    </row>
    <row r="21" ht="15.75" thickBot="1"/>
    <row r="22" spans="2:12" s="3" customFormat="1" ht="16.5" thickBot="1">
      <c r="B22" s="13" t="s">
        <v>14</v>
      </c>
      <c r="C22" s="36"/>
      <c r="D22" s="36"/>
      <c r="E22" s="36"/>
      <c r="F22" s="37"/>
      <c r="G22" s="18" t="s">
        <v>13</v>
      </c>
      <c r="H22" s="7">
        <f>SUM(J27:J35)</f>
        <v>0</v>
      </c>
      <c r="L22" s="10"/>
    </row>
    <row r="23" spans="2:12" s="3" customFormat="1" ht="60">
      <c r="B23" s="14" t="s">
        <v>15</v>
      </c>
      <c r="C23" s="15" t="s">
        <v>10</v>
      </c>
      <c r="D23" s="15" t="s">
        <v>29</v>
      </c>
      <c r="E23" s="15" t="s">
        <v>12</v>
      </c>
      <c r="F23" s="15" t="s">
        <v>33</v>
      </c>
      <c r="G23" s="15" t="s">
        <v>11</v>
      </c>
      <c r="H23" s="16" t="s">
        <v>26</v>
      </c>
      <c r="I23" s="17" t="s">
        <v>24</v>
      </c>
      <c r="K23" s="3" t="s">
        <v>16</v>
      </c>
      <c r="L23" s="10">
        <v>100</v>
      </c>
    </row>
    <row r="24" spans="2:12" s="3" customFormat="1" ht="15">
      <c r="B24" s="39" t="s">
        <v>44</v>
      </c>
      <c r="C24" s="40"/>
      <c r="D24" s="40"/>
      <c r="E24" s="40"/>
      <c r="F24" s="40"/>
      <c r="G24" s="40"/>
      <c r="H24" s="41"/>
      <c r="I24" s="17" t="s">
        <v>45</v>
      </c>
      <c r="L24" s="10"/>
    </row>
    <row r="25" spans="2:12" s="3" customFormat="1" ht="15">
      <c r="B25" s="42"/>
      <c r="C25" s="43"/>
      <c r="D25" s="43"/>
      <c r="E25" s="43"/>
      <c r="F25" s="44"/>
      <c r="G25" s="45"/>
      <c r="H25" s="46"/>
      <c r="I25" s="17" t="s">
        <v>45</v>
      </c>
      <c r="L25" s="10"/>
    </row>
    <row r="26" spans="2:12" s="3" customFormat="1" ht="15">
      <c r="B26" s="39" t="s">
        <v>46</v>
      </c>
      <c r="C26" s="40"/>
      <c r="D26" s="40"/>
      <c r="E26" s="40"/>
      <c r="F26" s="40"/>
      <c r="G26" s="40"/>
      <c r="H26" s="41"/>
      <c r="I26" s="17" t="s">
        <v>45</v>
      </c>
      <c r="L26" s="10"/>
    </row>
    <row r="27" spans="2:12" s="3" customFormat="1" ht="33" customHeight="1">
      <c r="B27" s="20"/>
      <c r="C27" s="21"/>
      <c r="D27" s="21"/>
      <c r="E27" s="21"/>
      <c r="F27" s="22"/>
      <c r="G27" s="23"/>
      <c r="H27" s="24"/>
      <c r="I27" s="32"/>
      <c r="J27" s="3" t="str">
        <f>IF(I27="ANO",1,"")</f>
        <v/>
      </c>
      <c r="K27" s="3" t="s">
        <v>17</v>
      </c>
      <c r="L27" s="10"/>
    </row>
    <row r="28" spans="2:12" s="3" customFormat="1" ht="15">
      <c r="B28" s="20"/>
      <c r="C28" s="21"/>
      <c r="D28" s="21"/>
      <c r="E28" s="21"/>
      <c r="F28" s="22"/>
      <c r="G28" s="23"/>
      <c r="H28" s="24"/>
      <c r="I28" s="32"/>
      <c r="J28" s="3" t="str">
        <f aca="true" t="shared" si="2" ref="J28:J34">IF(I28="ANO",1,"")</f>
        <v/>
      </c>
      <c r="K28" s="3" t="s">
        <v>18</v>
      </c>
      <c r="L28" s="11">
        <v>39753</v>
      </c>
    </row>
    <row r="29" spans="2:12" s="3" customFormat="1" ht="15">
      <c r="B29" s="20"/>
      <c r="C29" s="21"/>
      <c r="D29" s="21"/>
      <c r="E29" s="21"/>
      <c r="F29" s="22"/>
      <c r="G29" s="23"/>
      <c r="H29" s="24"/>
      <c r="I29" s="32"/>
      <c r="J29" s="3" t="str">
        <f t="shared" si="2"/>
        <v/>
      </c>
      <c r="K29" s="3" t="s">
        <v>19</v>
      </c>
      <c r="L29" s="10" t="s">
        <v>22</v>
      </c>
    </row>
    <row r="30" spans="2:12" s="3" customFormat="1" ht="15">
      <c r="B30" s="20"/>
      <c r="C30" s="21"/>
      <c r="D30" s="21"/>
      <c r="E30" s="21"/>
      <c r="F30" s="22"/>
      <c r="G30" s="23"/>
      <c r="H30" s="24"/>
      <c r="I30" s="32"/>
      <c r="J30" s="3" t="str">
        <f t="shared" si="2"/>
        <v/>
      </c>
      <c r="K30" s="3" t="s">
        <v>20</v>
      </c>
      <c r="L30" s="10" t="s">
        <v>23</v>
      </c>
    </row>
    <row r="31" spans="2:12" s="3" customFormat="1" ht="15">
      <c r="B31" s="20"/>
      <c r="C31" s="21"/>
      <c r="D31" s="21"/>
      <c r="E31" s="21"/>
      <c r="F31" s="22"/>
      <c r="G31" s="23"/>
      <c r="H31" s="24"/>
      <c r="I31" s="32"/>
      <c r="J31" s="3" t="str">
        <f t="shared" si="2"/>
        <v/>
      </c>
      <c r="L31" s="10"/>
    </row>
    <row r="32" spans="2:12" s="3" customFormat="1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K32" s="3" t="s">
        <v>30</v>
      </c>
      <c r="L32" s="10"/>
    </row>
    <row r="33" spans="2:12" s="3" customFormat="1" ht="15">
      <c r="B33" s="20"/>
      <c r="C33" s="21"/>
      <c r="D33" s="21"/>
      <c r="E33" s="21"/>
      <c r="F33" s="22"/>
      <c r="G33" s="23"/>
      <c r="H33" s="24"/>
      <c r="I33" s="32"/>
      <c r="J33" s="3" t="str">
        <f aca="true" t="shared" si="3" ref="J33">IF(I33="ANO",1,"")</f>
        <v/>
      </c>
      <c r="L33" s="10"/>
    </row>
    <row r="34" spans="2:12" s="3" customFormat="1" ht="15">
      <c r="B34" s="20"/>
      <c r="C34" s="21"/>
      <c r="D34" s="21"/>
      <c r="E34" s="21"/>
      <c r="F34" s="22"/>
      <c r="G34" s="23"/>
      <c r="H34" s="24"/>
      <c r="I34" s="32"/>
      <c r="J34" s="3" t="str">
        <f t="shared" si="2"/>
        <v/>
      </c>
      <c r="K34" s="3" t="s">
        <v>32</v>
      </c>
      <c r="L34" s="10"/>
    </row>
    <row r="35" spans="2:12" s="3" customFormat="1" ht="15">
      <c r="B35"/>
      <c r="C35"/>
      <c r="D35"/>
      <c r="E35"/>
      <c r="F35"/>
      <c r="G35"/>
      <c r="H35"/>
      <c r="I35"/>
      <c r="J35"/>
      <c r="K35" s="3" t="s">
        <v>31</v>
      </c>
      <c r="L35" s="10"/>
    </row>
    <row r="36" ht="15.75" thickBot="1"/>
    <row r="37" spans="2:12" s="3" customFormat="1" ht="16.5" thickBot="1">
      <c r="B37" s="13" t="s">
        <v>14</v>
      </c>
      <c r="C37" s="36"/>
      <c r="D37" s="36"/>
      <c r="E37" s="36"/>
      <c r="F37" s="37"/>
      <c r="G37" s="18" t="s">
        <v>13</v>
      </c>
      <c r="H37" s="7">
        <f>SUM(J42:J50)</f>
        <v>0</v>
      </c>
      <c r="L37" s="10"/>
    </row>
    <row r="38" spans="2:12" s="3" customFormat="1" ht="60">
      <c r="B38" s="14" t="s">
        <v>15</v>
      </c>
      <c r="C38" s="15" t="s">
        <v>10</v>
      </c>
      <c r="D38" s="15" t="s">
        <v>29</v>
      </c>
      <c r="E38" s="15" t="s">
        <v>12</v>
      </c>
      <c r="F38" s="15" t="s">
        <v>33</v>
      </c>
      <c r="G38" s="15" t="s">
        <v>11</v>
      </c>
      <c r="H38" s="16" t="s">
        <v>26</v>
      </c>
      <c r="I38" s="17" t="s">
        <v>24</v>
      </c>
      <c r="K38" s="3" t="s">
        <v>16</v>
      </c>
      <c r="L38" s="10">
        <v>100</v>
      </c>
    </row>
    <row r="39" spans="2:12" s="3" customFormat="1" ht="15">
      <c r="B39" s="39" t="s">
        <v>44</v>
      </c>
      <c r="C39" s="40"/>
      <c r="D39" s="40"/>
      <c r="E39" s="40"/>
      <c r="F39" s="40"/>
      <c r="G39" s="40"/>
      <c r="H39" s="41"/>
      <c r="I39" s="17" t="s">
        <v>45</v>
      </c>
      <c r="L39" s="10"/>
    </row>
    <row r="40" spans="2:12" s="3" customFormat="1" ht="15">
      <c r="B40" s="42"/>
      <c r="C40" s="43"/>
      <c r="D40" s="43"/>
      <c r="E40" s="43"/>
      <c r="F40" s="44"/>
      <c r="G40" s="45"/>
      <c r="H40" s="46"/>
      <c r="I40" s="17" t="s">
        <v>45</v>
      </c>
      <c r="L40" s="10"/>
    </row>
    <row r="41" spans="2:12" s="3" customFormat="1" ht="15">
      <c r="B41" s="39" t="s">
        <v>46</v>
      </c>
      <c r="C41" s="40"/>
      <c r="D41" s="40"/>
      <c r="E41" s="40"/>
      <c r="F41" s="40"/>
      <c r="G41" s="40"/>
      <c r="H41" s="41"/>
      <c r="I41" s="17" t="s">
        <v>45</v>
      </c>
      <c r="L41" s="10"/>
    </row>
    <row r="42" spans="2:12" s="3" customFormat="1" ht="33" customHeight="1">
      <c r="B42" s="20"/>
      <c r="C42" s="21"/>
      <c r="D42" s="21"/>
      <c r="E42" s="21"/>
      <c r="F42" s="22"/>
      <c r="G42" s="23"/>
      <c r="H42" s="24"/>
      <c r="I42" s="32"/>
      <c r="J42" s="3" t="str">
        <f>IF(I42="ANO",1,"")</f>
        <v/>
      </c>
      <c r="K42" s="3" t="s">
        <v>17</v>
      </c>
      <c r="L42" s="10"/>
    </row>
    <row r="43" spans="2:12" s="3" customFormat="1" ht="15">
      <c r="B43" s="20"/>
      <c r="C43" s="21"/>
      <c r="D43" s="21"/>
      <c r="E43" s="21"/>
      <c r="F43" s="22"/>
      <c r="G43" s="23"/>
      <c r="H43" s="24"/>
      <c r="I43" s="32"/>
      <c r="J43" s="3" t="str">
        <f aca="true" t="shared" si="4" ref="J43:J49">IF(I43="ANO",1,"")</f>
        <v/>
      </c>
      <c r="K43" s="3" t="s">
        <v>18</v>
      </c>
      <c r="L43" s="11">
        <v>39753</v>
      </c>
    </row>
    <row r="44" spans="2:12" s="3" customFormat="1" ht="15">
      <c r="B44" s="20"/>
      <c r="C44" s="21"/>
      <c r="D44" s="21"/>
      <c r="E44" s="21"/>
      <c r="F44" s="22"/>
      <c r="G44" s="23"/>
      <c r="H44" s="24"/>
      <c r="I44" s="32"/>
      <c r="J44" s="3" t="str">
        <f t="shared" si="4"/>
        <v/>
      </c>
      <c r="K44" s="3" t="s">
        <v>19</v>
      </c>
      <c r="L44" s="10" t="s">
        <v>22</v>
      </c>
    </row>
    <row r="45" spans="2:12" s="3" customFormat="1" ht="15">
      <c r="B45" s="20"/>
      <c r="C45" s="21"/>
      <c r="D45" s="21"/>
      <c r="E45" s="21"/>
      <c r="F45" s="22"/>
      <c r="G45" s="23"/>
      <c r="H45" s="24"/>
      <c r="I45" s="32"/>
      <c r="J45" s="3" t="str">
        <f t="shared" si="4"/>
        <v/>
      </c>
      <c r="K45" s="3" t="s">
        <v>20</v>
      </c>
      <c r="L45" s="10" t="s">
        <v>23</v>
      </c>
    </row>
    <row r="46" spans="2:12" s="3" customFormat="1" ht="15">
      <c r="B46" s="20"/>
      <c r="C46" s="21"/>
      <c r="D46" s="21"/>
      <c r="E46" s="21"/>
      <c r="F46" s="22"/>
      <c r="G46" s="23"/>
      <c r="H46" s="24"/>
      <c r="I46" s="32"/>
      <c r="J46" s="3" t="str">
        <f t="shared" si="4"/>
        <v/>
      </c>
      <c r="L46" s="10"/>
    </row>
    <row r="47" spans="2:12" s="3" customFormat="1" ht="15">
      <c r="B47" s="20"/>
      <c r="C47" s="21"/>
      <c r="D47" s="21"/>
      <c r="E47" s="21"/>
      <c r="F47" s="22"/>
      <c r="G47" s="23"/>
      <c r="H47" s="24"/>
      <c r="I47" s="32"/>
      <c r="J47" s="3" t="str">
        <f t="shared" si="4"/>
        <v/>
      </c>
      <c r="K47" s="3" t="s">
        <v>30</v>
      </c>
      <c r="L47" s="10"/>
    </row>
    <row r="48" spans="2:12" s="3" customFormat="1" ht="15">
      <c r="B48" s="20"/>
      <c r="C48" s="21"/>
      <c r="D48" s="21"/>
      <c r="E48" s="21"/>
      <c r="F48" s="22"/>
      <c r="G48" s="23"/>
      <c r="H48" s="24"/>
      <c r="I48" s="32"/>
      <c r="J48" s="3" t="str">
        <f aca="true" t="shared" si="5" ref="J48">IF(I48="ANO",1,"")</f>
        <v/>
      </c>
      <c r="L48" s="10"/>
    </row>
    <row r="49" spans="2:12" s="3" customFormat="1" ht="15">
      <c r="B49" s="20"/>
      <c r="C49" s="21"/>
      <c r="D49" s="21"/>
      <c r="E49" s="21"/>
      <c r="F49" s="22"/>
      <c r="G49" s="23"/>
      <c r="H49" s="24"/>
      <c r="I49" s="32"/>
      <c r="J49" s="3" t="str">
        <f t="shared" si="4"/>
        <v/>
      </c>
      <c r="K49" s="3" t="s">
        <v>32</v>
      </c>
      <c r="L49" s="10"/>
    </row>
    <row r="50" spans="2:12" s="3" customFormat="1" ht="15">
      <c r="B50"/>
      <c r="C50"/>
      <c r="D50"/>
      <c r="E50"/>
      <c r="F50"/>
      <c r="G50"/>
      <c r="H50"/>
      <c r="I50"/>
      <c r="J50"/>
      <c r="K50" s="3" t="s">
        <v>31</v>
      </c>
      <c r="L50" s="10"/>
    </row>
  </sheetData>
  <sheetProtection password="CAF9" sheet="1" objects="1" scenarios="1"/>
  <mergeCells count="10">
    <mergeCell ref="B39:H39"/>
    <mergeCell ref="B41:H41"/>
    <mergeCell ref="B2:G2"/>
    <mergeCell ref="C7:F7"/>
    <mergeCell ref="C22:F22"/>
    <mergeCell ref="C37:F37"/>
    <mergeCell ref="B9:H9"/>
    <mergeCell ref="B11:H11"/>
    <mergeCell ref="B24:H24"/>
    <mergeCell ref="B26:H26"/>
  </mergeCells>
  <dataValidations count="10">
    <dataValidation type="date" operator="greaterThanOrEqual" allowBlank="1" showInputMessage="1" showErrorMessage="1" promptTitle="Datum dokončení prací" prompt="Doplňte datum dokončení projektových prací_x000a_" sqref="G42:G49 G12:G19 G27:G34">
      <formula1>$L$13</formula1>
    </dataValidation>
    <dataValidation type="list" allowBlank="1" showInputMessage="1" showErrorMessage="1" promptTitle="Druh projektových prací" prompt="Doplňte druh projektových prací z výběru" sqref="E42:E49 E12:E19 E27:E34">
      <formula1>$K$8:$K$13</formula1>
    </dataValidation>
    <dataValidation type="list" allowBlank="1" showInputMessage="1" showErrorMessage="1" promptTitle="Stupeň projektových prací" prompt="Doplňte projektový stupeň z výběru" sqref="C42:C49 C12:C19 C27:C34">
      <formula1>$K$14:$K$16</formula1>
    </dataValidation>
    <dataValidation type="list" allowBlank="1" showInputMessage="1" showErrorMessage="1" promptTitle="Hodnocení - vyplňuje zadavatel" prompt="Ano - požadavky splněny_x000a_Ne - požadavky nesplněny" sqref="I42:I49 I12:I19 I27:I34">
      <formula1>$L$14:$L$15</formula1>
    </dataValidation>
    <dataValidation type="list" allowBlank="1" showInputMessage="1" showErrorMessage="1" promptTitle="Typ pozemní komunikace" prompt="Doplňte typ pozemní komunikace dle výběru" sqref="D42:D49 D12:D19 D27:D34">
      <formula1>$K$17:$K$20</formula1>
    </dataValidation>
    <dataValidation type="whole" operator="greaterThanOrEqual" allowBlank="1" showInputMessage="1" showErrorMessage="1" promptTitle="Délka mostu" prompt="Doplňte délku mostu v m_x000a_" sqref="F42:F49 F27:F34 F12:F19 F10 F25 F40">
      <formula1>$L$8</formula1>
    </dataValidation>
    <dataValidation type="list" allowBlank="1" showInputMessage="1" showErrorMessage="1" promptTitle="Typ pozemní komunikace" prompt="Doplňte typ pozemní komunikace dle výběru" sqref="D10 D25 D40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10 G25 G40">
      <formula1>$L$14</formula1>
    </dataValidation>
    <dataValidation type="list" allowBlank="1" showInputMessage="1" showErrorMessage="1" promptTitle="Druh projektových prací" prompt="Doplňte druh projektových prací z výběru" sqref="E10 E25 E40">
      <formula1>$K$8:$K$10</formula1>
    </dataValidation>
    <dataValidation type="list" allowBlank="1" showInputMessage="1" showErrorMessage="1" promptTitle="Stupeň projektových prací" prompt="Doplňte projektový stupeň z výběru" sqref="C10 C25 C40">
      <formula1>$K$15:$K$16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2"/>
  <sheetViews>
    <sheetView zoomScale="55" zoomScaleNormal="55" workbookViewId="0" topLeftCell="A1">
      <selection activeCell="Q16" sqref="Q16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9.140625" style="0" customWidth="1"/>
  </cols>
  <sheetData>
    <row r="1" s="3" customFormat="1" ht="15">
      <c r="K1" s="10"/>
    </row>
    <row r="2" spans="2:11" s="3" customFormat="1" ht="18.75">
      <c r="B2" s="38" t="s">
        <v>27</v>
      </c>
      <c r="C2" s="38"/>
      <c r="D2" s="38"/>
      <c r="E2" s="38"/>
      <c r="F2" s="38"/>
      <c r="G2" s="38"/>
      <c r="K2" s="10"/>
    </row>
    <row r="3" spans="2:11" s="3" customFormat="1" ht="15">
      <c r="B3" s="9"/>
      <c r="K3" s="10"/>
    </row>
    <row r="4" spans="2:11" s="3" customFormat="1" ht="15.75">
      <c r="B4" s="30" t="s">
        <v>42</v>
      </c>
      <c r="K4" s="10"/>
    </row>
    <row r="5" spans="2:11" s="3" customFormat="1" ht="21">
      <c r="B5" s="12" t="s">
        <v>40</v>
      </c>
      <c r="C5" s="6"/>
      <c r="D5" s="6"/>
      <c r="E5" s="6"/>
      <c r="F5" s="6"/>
      <c r="G5" s="6"/>
      <c r="H5" s="6"/>
      <c r="K5" s="10"/>
    </row>
    <row r="6" s="3" customFormat="1" ht="15.75" thickBot="1">
      <c r="K6" s="10"/>
    </row>
    <row r="7" spans="2:12" s="3" customFormat="1" ht="16.5" thickBot="1">
      <c r="B7" s="13" t="s">
        <v>14</v>
      </c>
      <c r="C7" s="36"/>
      <c r="D7" s="36"/>
      <c r="E7" s="36"/>
      <c r="F7" s="37"/>
      <c r="G7" s="18" t="s">
        <v>13</v>
      </c>
      <c r="H7" s="7">
        <f>SUM(J12:J19)</f>
        <v>0</v>
      </c>
      <c r="L7" s="10"/>
    </row>
    <row r="8" spans="2:12" s="3" customFormat="1" ht="90">
      <c r="B8" s="14" t="s">
        <v>15</v>
      </c>
      <c r="C8" s="15" t="s">
        <v>10</v>
      </c>
      <c r="D8" s="15" t="s">
        <v>29</v>
      </c>
      <c r="E8" s="15" t="s">
        <v>12</v>
      </c>
      <c r="F8" s="15" t="s">
        <v>21</v>
      </c>
      <c r="G8" s="15" t="s">
        <v>11</v>
      </c>
      <c r="H8" s="16" t="s">
        <v>26</v>
      </c>
      <c r="I8" s="17" t="s">
        <v>24</v>
      </c>
      <c r="K8" s="3" t="s">
        <v>16</v>
      </c>
      <c r="L8" s="10">
        <v>35000000</v>
      </c>
    </row>
    <row r="9" spans="2:12" s="3" customFormat="1" ht="15">
      <c r="B9" s="39" t="s">
        <v>44</v>
      </c>
      <c r="C9" s="40"/>
      <c r="D9" s="40"/>
      <c r="E9" s="40"/>
      <c r="F9" s="40"/>
      <c r="G9" s="40"/>
      <c r="H9" s="41"/>
      <c r="I9" s="17" t="s">
        <v>45</v>
      </c>
      <c r="L9" s="10"/>
    </row>
    <row r="10" spans="2:12" s="3" customFormat="1" ht="15">
      <c r="B10" s="42"/>
      <c r="C10" s="43"/>
      <c r="D10" s="43"/>
      <c r="E10" s="43"/>
      <c r="F10" s="44"/>
      <c r="G10" s="45"/>
      <c r="H10" s="46"/>
      <c r="I10" s="17" t="s">
        <v>45</v>
      </c>
      <c r="L10" s="10"/>
    </row>
    <row r="11" spans="2:12" s="3" customFormat="1" ht="15">
      <c r="B11" s="39" t="s">
        <v>46</v>
      </c>
      <c r="C11" s="40"/>
      <c r="D11" s="40"/>
      <c r="E11" s="40"/>
      <c r="F11" s="40"/>
      <c r="G11" s="40"/>
      <c r="H11" s="41"/>
      <c r="I11" s="17" t="s">
        <v>45</v>
      </c>
      <c r="L11" s="10"/>
    </row>
    <row r="12" spans="2:12" s="3" customFormat="1" ht="15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17</v>
      </c>
      <c r="L12" s="10"/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16">IF(I13="ANO",1,"")</f>
        <v/>
      </c>
      <c r="K13" s="3" t="s">
        <v>18</v>
      </c>
      <c r="L13" s="11">
        <v>39753</v>
      </c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K14" s="3" t="s">
        <v>19</v>
      </c>
      <c r="L14" s="10" t="s">
        <v>22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">IF(I15="ANO",1,"")</f>
        <v/>
      </c>
      <c r="K15" s="3" t="s">
        <v>20</v>
      </c>
      <c r="L15" s="10" t="s">
        <v>23</v>
      </c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L16" s="10"/>
    </row>
    <row r="17" spans="2:12" s="3" customFormat="1" ht="15">
      <c r="B17"/>
      <c r="C17"/>
      <c r="D17"/>
      <c r="E17"/>
      <c r="F17"/>
      <c r="G17"/>
      <c r="H17"/>
      <c r="I17"/>
      <c r="J17"/>
      <c r="K17" s="3" t="s">
        <v>30</v>
      </c>
      <c r="L17" s="10"/>
    </row>
    <row r="18" spans="2:12" s="3" customFormat="1" ht="15">
      <c r="B18"/>
      <c r="C18"/>
      <c r="D18"/>
      <c r="E18"/>
      <c r="F18"/>
      <c r="G18"/>
      <c r="H18"/>
      <c r="I18"/>
      <c r="J18"/>
      <c r="K18" s="3" t="s">
        <v>32</v>
      </c>
      <c r="L18" s="10"/>
    </row>
    <row r="19" spans="2:12" s="3" customFormat="1" ht="15.75" thickBot="1">
      <c r="B19"/>
      <c r="C19"/>
      <c r="D19"/>
      <c r="E19"/>
      <c r="F19"/>
      <c r="G19"/>
      <c r="H19"/>
      <c r="I19"/>
      <c r="J19"/>
      <c r="K19" s="3" t="s">
        <v>31</v>
      </c>
      <c r="L19" s="10"/>
    </row>
    <row r="20" spans="2:12" s="3" customFormat="1" ht="16.5" thickBot="1">
      <c r="B20" s="13" t="s">
        <v>14</v>
      </c>
      <c r="C20" s="36"/>
      <c r="D20" s="36"/>
      <c r="E20" s="36"/>
      <c r="F20" s="37"/>
      <c r="G20" s="18" t="s">
        <v>13</v>
      </c>
      <c r="H20" s="7">
        <f>SUM(J25:J32)</f>
        <v>0</v>
      </c>
      <c r="L20" s="10"/>
    </row>
    <row r="21" spans="2:12" s="3" customFormat="1" ht="90">
      <c r="B21" s="14" t="s">
        <v>15</v>
      </c>
      <c r="C21" s="15" t="s">
        <v>10</v>
      </c>
      <c r="D21" s="15" t="s">
        <v>29</v>
      </c>
      <c r="E21" s="15" t="s">
        <v>12</v>
      </c>
      <c r="F21" s="15" t="s">
        <v>21</v>
      </c>
      <c r="G21" s="15" t="s">
        <v>11</v>
      </c>
      <c r="H21" s="16" t="s">
        <v>26</v>
      </c>
      <c r="I21" s="17" t="s">
        <v>24</v>
      </c>
      <c r="K21" s="3" t="s">
        <v>16</v>
      </c>
      <c r="L21" s="10">
        <v>35000000</v>
      </c>
    </row>
    <row r="22" spans="2:12" s="3" customFormat="1" ht="15">
      <c r="B22" s="39" t="s">
        <v>44</v>
      </c>
      <c r="C22" s="40"/>
      <c r="D22" s="40"/>
      <c r="E22" s="40"/>
      <c r="F22" s="40"/>
      <c r="G22" s="40"/>
      <c r="H22" s="41"/>
      <c r="I22" s="17" t="s">
        <v>45</v>
      </c>
      <c r="L22" s="10"/>
    </row>
    <row r="23" spans="2:12" s="3" customFormat="1" ht="15">
      <c r="B23" s="42"/>
      <c r="C23" s="43"/>
      <c r="D23" s="43"/>
      <c r="E23" s="43"/>
      <c r="F23" s="44"/>
      <c r="G23" s="45"/>
      <c r="H23" s="46"/>
      <c r="I23" s="17" t="s">
        <v>45</v>
      </c>
      <c r="L23" s="10"/>
    </row>
    <row r="24" spans="2:12" s="3" customFormat="1" ht="15">
      <c r="B24" s="39" t="s">
        <v>46</v>
      </c>
      <c r="C24" s="40"/>
      <c r="D24" s="40"/>
      <c r="E24" s="40"/>
      <c r="F24" s="40"/>
      <c r="G24" s="40"/>
      <c r="H24" s="41"/>
      <c r="I24" s="17" t="s">
        <v>45</v>
      </c>
      <c r="L24" s="10"/>
    </row>
    <row r="25" spans="2:12" s="3" customFormat="1" ht="15">
      <c r="B25" s="20"/>
      <c r="C25" s="21"/>
      <c r="D25" s="21"/>
      <c r="E25" s="21"/>
      <c r="F25" s="22"/>
      <c r="G25" s="23"/>
      <c r="H25" s="24"/>
      <c r="I25" s="32"/>
      <c r="J25" s="3" t="str">
        <f>IF(I25="ANO",1,"")</f>
        <v/>
      </c>
      <c r="K25" s="3" t="s">
        <v>17</v>
      </c>
      <c r="L25" s="10"/>
    </row>
    <row r="26" spans="2:12" s="3" customFormat="1" ht="15">
      <c r="B26" s="20"/>
      <c r="C26" s="21"/>
      <c r="D26" s="21"/>
      <c r="E26" s="21"/>
      <c r="F26" s="22"/>
      <c r="G26" s="23"/>
      <c r="H26" s="24"/>
      <c r="I26" s="32"/>
      <c r="J26" s="3" t="str">
        <f aca="true" t="shared" si="2" ref="J26:J29">IF(I26="ANO",1,"")</f>
        <v/>
      </c>
      <c r="K26" s="3" t="s">
        <v>18</v>
      </c>
      <c r="L26" s="11">
        <v>39753</v>
      </c>
    </row>
    <row r="27" spans="2:12" s="3" customFormat="1" ht="15">
      <c r="B27" s="20"/>
      <c r="C27" s="21"/>
      <c r="D27" s="21"/>
      <c r="E27" s="21"/>
      <c r="F27" s="22"/>
      <c r="G27" s="23"/>
      <c r="H27" s="24"/>
      <c r="I27" s="32"/>
      <c r="K27" s="3" t="s">
        <v>19</v>
      </c>
      <c r="L27" s="10" t="s">
        <v>22</v>
      </c>
    </row>
    <row r="28" spans="2:12" s="3" customFormat="1" ht="15">
      <c r="B28" s="20"/>
      <c r="C28" s="21"/>
      <c r="D28" s="21"/>
      <c r="E28" s="21"/>
      <c r="F28" s="22"/>
      <c r="G28" s="23"/>
      <c r="H28" s="24"/>
      <c r="I28" s="32"/>
      <c r="K28" s="3" t="s">
        <v>20</v>
      </c>
      <c r="L28" s="10" t="s">
        <v>23</v>
      </c>
    </row>
    <row r="29" spans="2:12" s="3" customFormat="1" ht="15">
      <c r="B29" s="20"/>
      <c r="C29" s="21"/>
      <c r="D29" s="21"/>
      <c r="E29" s="21"/>
      <c r="F29" s="22"/>
      <c r="G29" s="23"/>
      <c r="H29" s="24"/>
      <c r="I29" s="32"/>
      <c r="J29" s="3" t="str">
        <f t="shared" si="2"/>
        <v/>
      </c>
      <c r="L29" s="10"/>
    </row>
    <row r="30" spans="2:12" s="3" customFormat="1" ht="15">
      <c r="B30"/>
      <c r="C30"/>
      <c r="D30"/>
      <c r="E30"/>
      <c r="F30"/>
      <c r="G30"/>
      <c r="H30"/>
      <c r="I30"/>
      <c r="J30"/>
      <c r="K30" s="3" t="s">
        <v>30</v>
      </c>
      <c r="L30" s="10"/>
    </row>
    <row r="31" spans="2:12" s="3" customFormat="1" ht="15">
      <c r="B31"/>
      <c r="C31"/>
      <c r="D31"/>
      <c r="E31"/>
      <c r="F31"/>
      <c r="G31"/>
      <c r="H31"/>
      <c r="I31"/>
      <c r="J31"/>
      <c r="K31" s="3" t="s">
        <v>32</v>
      </c>
      <c r="L31" s="10"/>
    </row>
    <row r="32" spans="2:12" s="3" customFormat="1" ht="15">
      <c r="B32"/>
      <c r="C32"/>
      <c r="D32"/>
      <c r="E32"/>
      <c r="F32"/>
      <c r="G32"/>
      <c r="H32"/>
      <c r="I32"/>
      <c r="J32"/>
      <c r="K32" s="3" t="s">
        <v>31</v>
      </c>
      <c r="L32" s="10"/>
    </row>
  </sheetData>
  <sheetProtection password="CAF9" sheet="1" objects="1" scenarios="1"/>
  <mergeCells count="7">
    <mergeCell ref="B22:H22"/>
    <mergeCell ref="B24:H24"/>
    <mergeCell ref="B2:G2"/>
    <mergeCell ref="C7:F7"/>
    <mergeCell ref="C20:F20"/>
    <mergeCell ref="B9:H9"/>
    <mergeCell ref="B11:H11"/>
  </mergeCells>
  <dataValidations count="11">
    <dataValidation type="whole" operator="greaterThanOrEqual" allowBlank="1" showInputMessage="1" showErrorMessage="1" promptTitle="Výše referenčních nákladů" prompt="Doplňte odpovídající výši stavebních nákladů" sqref="F12:F16 F25:F29">
      <formula1>$L$35</formula1>
    </dataValidation>
    <dataValidation type="date" operator="greaterThanOrEqual" allowBlank="1" showInputMessage="1" showErrorMessage="1" promptTitle="Datum dokončení prací" prompt="Doplňte datum dokončení projektových prací_x000a_" sqref="G12:G16 G25:G29">
      <formula1>$L$37</formula1>
    </dataValidation>
    <dataValidation type="list" allowBlank="1" showInputMessage="1" showErrorMessage="1" promptTitle="Druh projektových prací" prompt="Doplňte druh projektových prací z výběru" sqref="E12:E16 E25:E29">
      <formula1>$K$8:$K$13</formula1>
    </dataValidation>
    <dataValidation type="list" allowBlank="1" showInputMessage="1" showErrorMessage="1" promptTitle="Stupeň projektových prací" prompt="Doplňte projektový stupeň z výběru" sqref="C12:C16 C25:C29">
      <formula1>$K$14:$K$16</formula1>
    </dataValidation>
    <dataValidation type="list" allowBlank="1" showInputMessage="1" showErrorMessage="1" promptTitle="Hodnocení - vyplňuje zadavatel" prompt="Ano - požadavky splněny_x000a_Ne - požadavky nesplněny" sqref="I12:I16 I25:I29">
      <formula1>$L$14:$L$15</formula1>
    </dataValidation>
    <dataValidation type="list" allowBlank="1" showInputMessage="1" showErrorMessage="1" promptTitle="Typ pozemní komunikace" prompt="Doplňte typ pozemní komunikace dle výběru" sqref="D12:D16 D25:D29">
      <formula1>$K$17:$K$19</formula1>
    </dataValidation>
    <dataValidation type="list" allowBlank="1" showInputMessage="1" showErrorMessage="1" promptTitle="Stupeň projektových prací" prompt="Doplňte projektový stupeň z výběru" sqref="C10 C23">
      <formula1>$K$15:$K$16</formula1>
    </dataValidation>
    <dataValidation type="list" allowBlank="1" showInputMessage="1" showErrorMessage="1" promptTitle="Druh projektových prací" prompt="Doplňte druh projektových prací z výběru" sqref="E10 E23">
      <formula1>$K$8:$K$10</formula1>
    </dataValidation>
    <dataValidation type="date" operator="greaterThanOrEqual" allowBlank="1" showInputMessage="1" showErrorMessage="1" promptTitle="Datum dokončení prací" prompt="Doplňte datum dokončení projektových prací_x000a_" sqref="G10 G23">
      <formula1>$L$14</formula1>
    </dataValidation>
    <dataValidation type="list" allowBlank="1" showInputMessage="1" showErrorMessage="1" promptTitle="Typ pozemní komunikace" prompt="Doplňte typ pozemní komunikace dle výběru" sqref="D10 D23">
      <formula1>$K$20:$K$22</formula1>
    </dataValidation>
    <dataValidation type="whole" operator="greaterThanOrEqual" allowBlank="1" showInputMessage="1" showErrorMessage="1" promptTitle="Délka mostu" prompt="Doplňte délku mostu v m_x000a_" sqref="F10 F23">
      <formula1>$L$8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1"/>
  <sheetViews>
    <sheetView zoomScale="70" zoomScaleNormal="70" workbookViewId="0" topLeftCell="A1">
      <selection activeCell="L1" sqref="J1:L104857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3" customFormat="1" ht="18.75">
      <c r="B1" s="38" t="s">
        <v>27</v>
      </c>
      <c r="C1" s="38"/>
      <c r="D1" s="38"/>
      <c r="E1" s="38"/>
      <c r="F1" s="38"/>
      <c r="G1" s="38"/>
      <c r="K1" s="10"/>
    </row>
    <row r="2" spans="2:11" s="3" customFormat="1" ht="15">
      <c r="B2" s="9"/>
      <c r="K2" s="10"/>
    </row>
    <row r="3" spans="2:11" s="3" customFormat="1" ht="15.75">
      <c r="B3" s="30" t="s">
        <v>42</v>
      </c>
      <c r="K3" s="10"/>
    </row>
    <row r="4" spans="2:11" s="3" customFormat="1" ht="21">
      <c r="B4" s="12" t="s">
        <v>41</v>
      </c>
      <c r="C4" s="6"/>
      <c r="D4" s="6"/>
      <c r="E4" s="6"/>
      <c r="F4" s="6"/>
      <c r="G4" s="6"/>
      <c r="H4" s="6"/>
      <c r="K4" s="10"/>
    </row>
    <row r="5" s="3" customFormat="1" ht="15.75" thickBot="1">
      <c r="K5" s="10"/>
    </row>
    <row r="6" spans="2:12" s="3" customFormat="1" ht="16.5" thickBot="1">
      <c r="B6" s="13" t="s">
        <v>14</v>
      </c>
      <c r="C6" s="36"/>
      <c r="D6" s="36"/>
      <c r="E6" s="36"/>
      <c r="F6" s="37"/>
      <c r="G6" s="18" t="s">
        <v>13</v>
      </c>
      <c r="H6" s="7">
        <f>SUM(J11:J19)</f>
        <v>0</v>
      </c>
      <c r="L6" s="10"/>
    </row>
    <row r="7" spans="2:12" s="3" customFormat="1" ht="60">
      <c r="B7" s="14" t="s">
        <v>15</v>
      </c>
      <c r="C7" s="15" t="s">
        <v>10</v>
      </c>
      <c r="D7" s="15" t="s">
        <v>29</v>
      </c>
      <c r="E7" s="15" t="s">
        <v>12</v>
      </c>
      <c r="F7" s="15" t="s">
        <v>21</v>
      </c>
      <c r="G7" s="15" t="s">
        <v>11</v>
      </c>
      <c r="H7" s="16" t="s">
        <v>26</v>
      </c>
      <c r="I7" s="17" t="s">
        <v>24</v>
      </c>
      <c r="K7" s="3" t="s">
        <v>16</v>
      </c>
      <c r="L7" s="10">
        <v>35000000</v>
      </c>
    </row>
    <row r="8" spans="2:12" s="3" customFormat="1" ht="15" customHeight="1">
      <c r="B8" s="39" t="s">
        <v>44</v>
      </c>
      <c r="C8" s="40"/>
      <c r="D8" s="40"/>
      <c r="E8" s="40"/>
      <c r="F8" s="40"/>
      <c r="G8" s="40"/>
      <c r="H8" s="41"/>
      <c r="I8" s="17" t="s">
        <v>45</v>
      </c>
      <c r="L8" s="10"/>
    </row>
    <row r="9" spans="2:12" s="3" customFormat="1" ht="15">
      <c r="B9" s="42"/>
      <c r="C9" s="43"/>
      <c r="D9" s="43"/>
      <c r="E9" s="43"/>
      <c r="F9" s="44"/>
      <c r="G9" s="45"/>
      <c r="H9" s="46"/>
      <c r="I9" s="17" t="s">
        <v>45</v>
      </c>
      <c r="L9" s="10"/>
    </row>
    <row r="10" spans="2:12" s="3" customFormat="1" ht="15" customHeight="1">
      <c r="B10" s="39" t="s">
        <v>46</v>
      </c>
      <c r="C10" s="40"/>
      <c r="D10" s="40"/>
      <c r="E10" s="40"/>
      <c r="F10" s="40"/>
      <c r="G10" s="40"/>
      <c r="H10" s="41"/>
      <c r="I10" s="17" t="s">
        <v>45</v>
      </c>
      <c r="L10" s="10"/>
    </row>
    <row r="11" spans="2:12" s="3" customFormat="1" ht="15">
      <c r="B11" s="20"/>
      <c r="C11" s="21"/>
      <c r="D11" s="21"/>
      <c r="E11" s="21"/>
      <c r="F11" s="22"/>
      <c r="G11" s="23"/>
      <c r="H11" s="24"/>
      <c r="I11" s="32"/>
      <c r="J11" s="3" t="str">
        <f>IF(I11="ANO",1,"")</f>
        <v/>
      </c>
      <c r="K11" s="3" t="s">
        <v>17</v>
      </c>
      <c r="L11" s="10"/>
    </row>
    <row r="12" spans="2:12" s="3" customFormat="1" ht="15">
      <c r="B12" s="20"/>
      <c r="C12" s="21"/>
      <c r="D12" s="21"/>
      <c r="E12" s="21"/>
      <c r="F12" s="22"/>
      <c r="G12" s="23"/>
      <c r="H12" s="24"/>
      <c r="I12" s="32"/>
      <c r="J12" s="3" t="str">
        <f aca="true" t="shared" si="0" ref="J12:J16">IF(I12="ANO",1,"")</f>
        <v/>
      </c>
      <c r="K12" s="3" t="s">
        <v>18</v>
      </c>
      <c r="L12" s="11">
        <v>39753</v>
      </c>
    </row>
    <row r="13" spans="2:12" s="3" customFormat="1" ht="15">
      <c r="B13" s="20"/>
      <c r="C13" s="21"/>
      <c r="D13" s="21"/>
      <c r="E13" s="21"/>
      <c r="F13" s="22"/>
      <c r="G13" s="23"/>
      <c r="H13" s="24"/>
      <c r="I13" s="32"/>
      <c r="J13" s="3" t="str">
        <f t="shared" si="0"/>
        <v/>
      </c>
      <c r="K13" s="3" t="s">
        <v>19</v>
      </c>
      <c r="L13" s="10" t="s">
        <v>22</v>
      </c>
    </row>
    <row r="14" spans="2:12" s="3" customFormat="1" ht="15">
      <c r="B14" s="20"/>
      <c r="C14" s="21"/>
      <c r="D14" s="21"/>
      <c r="E14" s="21"/>
      <c r="F14" s="22"/>
      <c r="G14" s="23"/>
      <c r="H14" s="24"/>
      <c r="I14" s="32"/>
      <c r="K14" s="3" t="s">
        <v>20</v>
      </c>
      <c r="L14" s="10" t="s">
        <v>23</v>
      </c>
    </row>
    <row r="15" spans="2:12" s="3" customFormat="1" ht="15">
      <c r="B15" s="20"/>
      <c r="C15" s="21"/>
      <c r="D15" s="21"/>
      <c r="E15" s="21"/>
      <c r="F15" s="22"/>
      <c r="G15" s="23"/>
      <c r="H15" s="24"/>
      <c r="I15" s="32"/>
      <c r="L15" s="10"/>
    </row>
    <row r="16" spans="2:12" s="3" customFormat="1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30</v>
      </c>
      <c r="L16" s="10"/>
    </row>
    <row r="17" spans="2:12" s="3" customFormat="1" ht="15">
      <c r="B17"/>
      <c r="C17"/>
      <c r="D17"/>
      <c r="E17"/>
      <c r="F17"/>
      <c r="G17"/>
      <c r="H17"/>
      <c r="I17"/>
      <c r="J17"/>
      <c r="K17" s="3" t="s">
        <v>32</v>
      </c>
      <c r="L17" s="10"/>
    </row>
    <row r="18" spans="2:12" s="3" customFormat="1" ht="15">
      <c r="B18"/>
      <c r="C18"/>
      <c r="D18"/>
      <c r="E18"/>
      <c r="F18"/>
      <c r="G18"/>
      <c r="H18"/>
      <c r="I18"/>
      <c r="J18"/>
      <c r="K18" s="3" t="s">
        <v>31</v>
      </c>
      <c r="L18" s="10"/>
    </row>
    <row r="19" spans="2:12" s="3" customFormat="1" ht="15.75" thickBot="1">
      <c r="B19"/>
      <c r="C19"/>
      <c r="D19"/>
      <c r="E19"/>
      <c r="F19"/>
      <c r="G19"/>
      <c r="H19"/>
      <c r="I19"/>
      <c r="J19"/>
      <c r="L19" s="10"/>
    </row>
    <row r="20" spans="2:12" s="3" customFormat="1" ht="16.5" thickBot="1">
      <c r="B20" s="13" t="s">
        <v>14</v>
      </c>
      <c r="C20" s="36"/>
      <c r="D20" s="36"/>
      <c r="E20" s="36"/>
      <c r="F20" s="37"/>
      <c r="G20" s="18" t="s">
        <v>13</v>
      </c>
      <c r="H20" s="7">
        <f>SUM(J25:J33)</f>
        <v>0</v>
      </c>
      <c r="K20" s="3" t="s">
        <v>16</v>
      </c>
      <c r="L20" s="10">
        <v>35000000</v>
      </c>
    </row>
    <row r="21" spans="2:12" s="3" customFormat="1" ht="60">
      <c r="B21" s="14" t="s">
        <v>15</v>
      </c>
      <c r="C21" s="15" t="s">
        <v>10</v>
      </c>
      <c r="D21" s="15" t="s">
        <v>29</v>
      </c>
      <c r="E21" s="15" t="s">
        <v>12</v>
      </c>
      <c r="F21" s="15" t="s">
        <v>21</v>
      </c>
      <c r="G21" s="15" t="s">
        <v>11</v>
      </c>
      <c r="H21" s="16" t="s">
        <v>26</v>
      </c>
      <c r="I21" s="17" t="s">
        <v>24</v>
      </c>
      <c r="K21" s="3" t="s">
        <v>17</v>
      </c>
      <c r="L21" s="10"/>
    </row>
    <row r="22" spans="2:12" s="3" customFormat="1" ht="15" customHeight="1">
      <c r="B22" s="39" t="s">
        <v>44</v>
      </c>
      <c r="C22" s="40"/>
      <c r="D22" s="40"/>
      <c r="E22" s="40"/>
      <c r="F22" s="40"/>
      <c r="G22" s="40"/>
      <c r="H22" s="41"/>
      <c r="I22" s="17" t="s">
        <v>45</v>
      </c>
      <c r="L22" s="10"/>
    </row>
    <row r="23" spans="2:12" s="3" customFormat="1" ht="15">
      <c r="B23" s="42"/>
      <c r="C23" s="43"/>
      <c r="D23" s="43"/>
      <c r="E23" s="43"/>
      <c r="F23" s="44"/>
      <c r="G23" s="45"/>
      <c r="H23" s="46"/>
      <c r="I23" s="17" t="s">
        <v>45</v>
      </c>
      <c r="L23" s="10"/>
    </row>
    <row r="24" spans="2:12" s="3" customFormat="1" ht="15" customHeight="1">
      <c r="B24" s="39" t="s">
        <v>46</v>
      </c>
      <c r="C24" s="40"/>
      <c r="D24" s="40"/>
      <c r="E24" s="40"/>
      <c r="F24" s="40"/>
      <c r="G24" s="40"/>
      <c r="H24" s="41"/>
      <c r="I24" s="17" t="s">
        <v>45</v>
      </c>
      <c r="L24" s="10"/>
    </row>
    <row r="25" spans="2:12" s="3" customFormat="1" ht="15">
      <c r="B25" s="20"/>
      <c r="C25" s="21"/>
      <c r="D25" s="21"/>
      <c r="E25" s="21"/>
      <c r="F25" s="22"/>
      <c r="G25" s="23"/>
      <c r="H25" s="24"/>
      <c r="I25" s="32"/>
      <c r="J25" s="3" t="str">
        <f>IF(I25="ANO",1,"")</f>
        <v/>
      </c>
      <c r="K25" s="3" t="s">
        <v>18</v>
      </c>
      <c r="L25" s="11">
        <v>39753</v>
      </c>
    </row>
    <row r="26" spans="2:12" s="3" customFormat="1" ht="15">
      <c r="B26" s="20"/>
      <c r="C26" s="21"/>
      <c r="D26" s="21"/>
      <c r="E26" s="21"/>
      <c r="F26" s="22"/>
      <c r="G26" s="23"/>
      <c r="H26" s="24"/>
      <c r="I26" s="32"/>
      <c r="J26" s="3" t="str">
        <f aca="true" t="shared" si="1" ref="J26:J30">IF(I26="ANO",1,"")</f>
        <v/>
      </c>
      <c r="K26" s="3" t="s">
        <v>19</v>
      </c>
      <c r="L26" s="10" t="s">
        <v>22</v>
      </c>
    </row>
    <row r="27" spans="2:12" s="3" customFormat="1" ht="15">
      <c r="B27" s="20"/>
      <c r="C27" s="21"/>
      <c r="D27" s="21"/>
      <c r="E27" s="21"/>
      <c r="F27" s="22"/>
      <c r="G27" s="23"/>
      <c r="H27" s="24"/>
      <c r="I27" s="32"/>
      <c r="J27" s="3" t="str">
        <f t="shared" si="1"/>
        <v/>
      </c>
      <c r="K27" s="3" t="s">
        <v>20</v>
      </c>
      <c r="L27" s="10" t="s">
        <v>23</v>
      </c>
    </row>
    <row r="28" spans="2:12" s="3" customFormat="1" ht="15">
      <c r="B28" s="20"/>
      <c r="C28" s="21"/>
      <c r="D28" s="21"/>
      <c r="E28" s="21"/>
      <c r="F28" s="22"/>
      <c r="G28" s="23"/>
      <c r="H28" s="24"/>
      <c r="I28" s="32"/>
      <c r="J28" s="3" t="str">
        <f t="shared" si="1"/>
        <v/>
      </c>
      <c r="L28" s="10"/>
    </row>
    <row r="29" spans="2:12" s="3" customFormat="1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2" ref="J29">IF(I29="ANO",1,"")</f>
        <v/>
      </c>
      <c r="K29" s="3" t="s">
        <v>30</v>
      </c>
      <c r="L29" s="10"/>
    </row>
    <row r="30" spans="2:12" s="3" customFormat="1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K30" s="3" t="s">
        <v>32</v>
      </c>
      <c r="L30" s="10"/>
    </row>
    <row r="31" spans="2:12" s="3" customFormat="1" ht="15">
      <c r="B31"/>
      <c r="C31"/>
      <c r="D31"/>
      <c r="E31"/>
      <c r="F31"/>
      <c r="G31"/>
      <c r="H31"/>
      <c r="I31"/>
      <c r="J31"/>
      <c r="K31" s="3" t="s">
        <v>31</v>
      </c>
      <c r="L31" s="10"/>
    </row>
  </sheetData>
  <sheetProtection password="CAF9" sheet="1" objects="1" scenarios="1"/>
  <mergeCells count="7">
    <mergeCell ref="B8:H8"/>
    <mergeCell ref="B10:H10"/>
    <mergeCell ref="B22:H22"/>
    <mergeCell ref="B24:H24"/>
    <mergeCell ref="B1:G1"/>
    <mergeCell ref="C6:F6"/>
    <mergeCell ref="C20:F20"/>
  </mergeCells>
  <dataValidations count="11" xWindow="853" yWindow="394">
    <dataValidation type="list" allowBlank="1" showInputMessage="1" showErrorMessage="1" promptTitle="Hodnocení - vyplňuje zadavatel" prompt="Ano - požadavky splněny_x000a_Ne - požadavky nesplněny" sqref="I25:I30 I11:I16">
      <formula1>$L$13:$L$14</formula1>
    </dataValidation>
    <dataValidation type="date" operator="greaterThanOrEqual" allowBlank="1" showInputMessage="1" showErrorMessage="1" promptTitle="Datum dokončení prací" prompt="Doplňte datum dokončení projektových prací_x000a_" sqref="G25:G30 G11:G16">
      <formula1>$L$37</formula1>
    </dataValidation>
    <dataValidation type="whole" operator="greaterThanOrEqual" allowBlank="1" showInputMessage="1" showErrorMessage="1" promptTitle="Výše referenčních nákladů" prompt="Doplňte odpovídající výši stavebních nákladů" sqref="F25:F30 F11:F16">
      <formula1>$L$35</formula1>
    </dataValidation>
    <dataValidation type="list" allowBlank="1" showInputMessage="1" showErrorMessage="1" promptTitle="Stupeň projektových prací" prompt="Doplňte projektový stupeň z výběru" sqref="C11:C16 C25:C30">
      <formula1>$K$13:$K$15</formula1>
    </dataValidation>
    <dataValidation type="list" allowBlank="1" showInputMessage="1" showErrorMessage="1" promptTitle="Typ pozemní komunikace" prompt="Doplňte typ pozemní komunikace dle výběru" sqref="D11:D16 D25:D30">
      <formula1>$K$16:$K$18</formula1>
    </dataValidation>
    <dataValidation type="list" allowBlank="1" showInputMessage="1" showErrorMessage="1" promptTitle="Druh projektových prací" prompt="Doplňte druh projektových prací z výběru" sqref="E11:E16 E25:E30">
      <formula1>$K$7:$K$12</formula1>
    </dataValidation>
    <dataValidation type="whole" operator="greaterThanOrEqual" allowBlank="1" showInputMessage="1" showErrorMessage="1" promptTitle="Délka mostu" prompt="Doplňte délku mostu v m_x000a_" sqref="F9 F23">
      <formula1>$L$8</formula1>
    </dataValidation>
    <dataValidation type="list" allowBlank="1" showInputMessage="1" showErrorMessage="1" promptTitle="Typ pozemní komunikace" prompt="Doplňte typ pozemní komunikace dle výběru" sqref="D9 D23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9 G23">
      <formula1>$L$14</formula1>
    </dataValidation>
    <dataValidation type="list" allowBlank="1" showInputMessage="1" showErrorMessage="1" promptTitle="Druh projektových prací" prompt="Doplňte druh projektových prací z výběru" sqref="E9 E23">
      <formula1>$K$8:$K$10</formula1>
    </dataValidation>
    <dataValidation type="list" allowBlank="1" showInputMessage="1" showErrorMessage="1" promptTitle="Stupeň projektových prací" prompt="Doplňte projektový stupeň z výběru" sqref="C9 C23">
      <formula1>$K$15:$K$16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2018-11-26T09:30:39Z</dcterms:modified>
  <cp:category/>
  <cp:version/>
  <cp:contentType/>
  <cp:contentStatus/>
</cp:coreProperties>
</file>