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imunkovab\Downloads\"/>
    </mc:Choice>
  </mc:AlternateContent>
  <xr:revisionPtr revIDLastSave="0" documentId="13_ncr:1_{A12A05D4-AECB-49A5-BD9D-ABFAC3D337BC}" xr6:coauthVersionLast="36" xr6:coauthVersionMax="47" xr10:uidLastSave="{00000000-0000-0000-0000-000000000000}"/>
  <bookViews>
    <workbookView xWindow="0" yWindow="0" windowWidth="51390" windowHeight="17055" xr2:uid="{00000000-000D-0000-FFFF-FFFF00000000}"/>
  </bookViews>
  <sheets>
    <sheet name="List1" sheetId="1" r:id="rId1"/>
  </sheets>
  <calcPr calcId="191029"/>
</workbook>
</file>

<file path=xl/calcChain.xml><?xml version="1.0" encoding="utf-8"?>
<calcChain xmlns="http://schemas.openxmlformats.org/spreadsheetml/2006/main">
  <c r="F26" i="1" l="1"/>
  <c r="F25" i="1"/>
  <c r="F24" i="1"/>
  <c r="F23" i="1"/>
  <c r="F22" i="1"/>
  <c r="F21" i="1"/>
  <c r="F20" i="1"/>
  <c r="F19" i="1"/>
  <c r="G27" i="1"/>
  <c r="D27" i="1"/>
  <c r="C27" i="1"/>
  <c r="I4" i="1"/>
  <c r="J4" i="1" s="1"/>
  <c r="I5" i="1"/>
  <c r="J5" i="1" s="1"/>
  <c r="I6" i="1"/>
  <c r="J6" i="1" s="1"/>
  <c r="I7" i="1"/>
  <c r="J7" i="1" s="1"/>
  <c r="I8" i="1"/>
  <c r="J8" i="1" s="1"/>
  <c r="I9" i="1"/>
  <c r="J9" i="1" s="1"/>
  <c r="I10" i="1"/>
  <c r="J10" i="1" s="1"/>
  <c r="I11" i="1"/>
  <c r="J11" i="1" s="1"/>
  <c r="I12" i="1"/>
  <c r="J12" i="1" s="1"/>
  <c r="I13" i="1"/>
  <c r="J13" i="1" s="1"/>
  <c r="I14" i="1"/>
  <c r="J14" i="1" s="1"/>
  <c r="E27" i="1" l="1"/>
  <c r="H15" i="1"/>
  <c r="I3" i="1"/>
  <c r="J3" i="1" s="1"/>
  <c r="G15" i="1"/>
  <c r="I15" i="1" l="1"/>
  <c r="J15" i="1" l="1"/>
</calcChain>
</file>

<file path=xl/sharedStrings.xml><?xml version="1.0" encoding="utf-8"?>
<sst xmlns="http://schemas.openxmlformats.org/spreadsheetml/2006/main" count="111" uniqueCount="77">
  <si>
    <t>P. Č.</t>
  </si>
  <si>
    <t>1.</t>
  </si>
  <si>
    <t>UPOZORNĚNÍ:  Dodavatel odpovídá za kontrolu funkčnosti nastavených vzorců v tabulce.</t>
  </si>
  <si>
    <t>* Dodavatel doplní pouze žlutě označené části tabulky.</t>
  </si>
  <si>
    <t>2.</t>
  </si>
  <si>
    <t>3.</t>
  </si>
  <si>
    <t>4.</t>
  </si>
  <si>
    <t>CELKOVÁ CENA**</t>
  </si>
  <si>
    <t>5.</t>
  </si>
  <si>
    <t>6.</t>
  </si>
  <si>
    <t>7.</t>
  </si>
  <si>
    <t>ROZMĚR PNEUMATIKY</t>
  </si>
  <si>
    <t>215 x 60 R 17 C</t>
  </si>
  <si>
    <t>TYP VOZIDLA</t>
  </si>
  <si>
    <t>VW Crafter</t>
  </si>
  <si>
    <t>POČET KS</t>
  </si>
  <si>
    <t>MINIMÁLNÍ INDEX ZÁTĚŽE A RYCHLOSTI</t>
  </si>
  <si>
    <t>SEZÓNA</t>
  </si>
  <si>
    <t>CENA V KČ BEZ DPH ZA 1 KS</t>
  </si>
  <si>
    <t>CENA V KČ BEZ DPH ZA POŽADOVANÝ POČET KS</t>
  </si>
  <si>
    <t>CENA V KČ VČETNĚ DPH ZA POŽADOVANÝ POČET KS</t>
  </si>
  <si>
    <t>letní</t>
  </si>
  <si>
    <t>215x60 R 16 XL</t>
  </si>
  <si>
    <t>235x55 R18 XL</t>
  </si>
  <si>
    <t>225x55 R 17 XL</t>
  </si>
  <si>
    <t>205 x 55 R 16</t>
  </si>
  <si>
    <t>235x55 R17 XL</t>
  </si>
  <si>
    <t>205x75 R16 C</t>
  </si>
  <si>
    <t>235x65 R16 C</t>
  </si>
  <si>
    <t>225 x 45 R 17</t>
  </si>
  <si>
    <t>235 x 45 R18</t>
  </si>
  <si>
    <t>225x65 R17</t>
  </si>
  <si>
    <t>255 x 45 R19</t>
  </si>
  <si>
    <t>8.</t>
  </si>
  <si>
    <t>9.</t>
  </si>
  <si>
    <t>10.</t>
  </si>
  <si>
    <t>11.</t>
  </si>
  <si>
    <t>12.</t>
  </si>
  <si>
    <t>13.</t>
  </si>
  <si>
    <t>ŠKODA YETI  4x4</t>
  </si>
  <si>
    <t>KODIAQ</t>
  </si>
  <si>
    <t>KAROQ 4x4</t>
  </si>
  <si>
    <t xml:space="preserve">ŠKODA OCTAVIA  II. - III.                 </t>
  </si>
  <si>
    <t>MERCEDES VITO TOURER+T7</t>
  </si>
  <si>
    <t>TOYOTA</t>
  </si>
  <si>
    <t>VW TIGUAN</t>
  </si>
  <si>
    <t>VW TRANSPORTER T-5,6 BI turbo STROBEL</t>
  </si>
  <si>
    <t>VW Crafter + Mann + MB</t>
  </si>
  <si>
    <t>ŠKODA  SUPERB II.</t>
  </si>
  <si>
    <t>ŠKODA  SUPERB III.</t>
  </si>
  <si>
    <t>107/109 T</t>
  </si>
  <si>
    <t>99/H,V</t>
  </si>
  <si>
    <t>100V</t>
  </si>
  <si>
    <t>97V</t>
  </si>
  <si>
    <t>91 V</t>
  </si>
  <si>
    <t>103V</t>
  </si>
  <si>
    <t>113 R</t>
  </si>
  <si>
    <t>115/113</t>
  </si>
  <si>
    <t>94 V</t>
  </si>
  <si>
    <t>98V</t>
  </si>
  <si>
    <t>*** Zadavatel požaduje stejné obchodní značky pro danou sezónu.</t>
  </si>
  <si>
    <t>MINIMÁLNÍ ENERGETICKÝ ŠTÍTEK</t>
  </si>
  <si>
    <t>A-C, 69-72</t>
  </si>
  <si>
    <t>A-C,69-72</t>
  </si>
  <si>
    <t>DISKY</t>
  </si>
  <si>
    <t>POČET KS PLECH</t>
  </si>
  <si>
    <t>POČET KS ALU</t>
  </si>
  <si>
    <t>KODIAQ "18"</t>
  </si>
  <si>
    <t>KAROQ 4x4 "17"</t>
  </si>
  <si>
    <t>TRANSPOTRER T 7 "17"</t>
  </si>
  <si>
    <t>ŠKODA YETI  "16"</t>
  </si>
  <si>
    <t>MANN "16"</t>
  </si>
  <si>
    <t>CRAFTER "16"</t>
  </si>
  <si>
    <t>MB SPRINTER "16"</t>
  </si>
  <si>
    <t>VW Transporter T-5,T-6 BI turbo STROBEL "17"</t>
  </si>
  <si>
    <t>** Uvedená cena je konečná a musí zahrnovat veškeré náklady spojené s dodáním letních pneumatik a disků dle Technické specifikace, která je součástí Výzvy k podání nabídek jako její příloha.</t>
  </si>
  <si>
    <t>108H (106V)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</si>
</sst>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&quot; &quot;[$Kč-405]"/>
    <numFmt numFmtId="165" formatCode="#,##0.00\ &quot;Kč&quot;"/>
  </numFmts>
  <fonts count="8" x14ac:knownFonts="1">
    <font>
      <sz val="11"/>
      <color rgb="FF000000"/>
      <name val="Calibri"/>
      <family val="2"/>
      <charset val="238"/>
    </font>
    <font>
      <u/>
      <sz val="11"/>
      <color rgb="FF0563C1"/>
      <name val="Calibri"/>
      <family val="2"/>
      <charset val="238"/>
    </font>
    <font>
      <b/>
      <sz val="11"/>
      <color rgb="FF000000"/>
      <name val="Arial"/>
      <family val="2"/>
      <charset val="238"/>
    </font>
    <font>
      <sz val="11"/>
      <color rgb="FF000000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sz val="8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60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/>
    <xf numFmtId="165" fontId="3" fillId="2" borderId="1" xfId="0" applyNumberFormat="1" applyFont="1" applyFill="1" applyBorder="1" applyAlignment="1">
      <alignment horizontal="right" vertical="center" wrapText="1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left" vertical="center"/>
    </xf>
    <xf numFmtId="0" fontId="6" fillId="0" borderId="10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165" fontId="3" fillId="2" borderId="10" xfId="0" applyNumberFormat="1" applyFont="1" applyFill="1" applyBorder="1" applyAlignment="1">
      <alignment horizontal="right" vertical="center" wrapText="1"/>
    </xf>
    <xf numFmtId="165" fontId="3" fillId="0" borderId="10" xfId="0" applyNumberFormat="1" applyFont="1" applyBorder="1" applyAlignment="1">
      <alignment horizontal="right" vertical="center"/>
    </xf>
    <xf numFmtId="165" fontId="3" fillId="0" borderId="11" xfId="0" applyNumberFormat="1" applyFont="1" applyBorder="1" applyAlignment="1">
      <alignment horizontal="right" vertical="center"/>
    </xf>
    <xf numFmtId="0" fontId="5" fillId="0" borderId="0" xfId="0" applyFont="1" applyAlignment="1">
      <alignment horizontal="left" vertical="center" wrapText="1"/>
    </xf>
    <xf numFmtId="0" fontId="3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left" vertical="center"/>
    </xf>
    <xf numFmtId="0" fontId="6" fillId="0" borderId="13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/>
    </xf>
    <xf numFmtId="165" fontId="3" fillId="2" borderId="13" xfId="0" applyNumberFormat="1" applyFont="1" applyFill="1" applyBorder="1" applyAlignment="1">
      <alignment horizontal="right" vertical="center" wrapText="1"/>
    </xf>
    <xf numFmtId="0" fontId="2" fillId="0" borderId="15" xfId="0" applyFont="1" applyBorder="1" applyAlignment="1">
      <alignment horizontal="left" vertical="center"/>
    </xf>
    <xf numFmtId="0" fontId="2" fillId="0" borderId="16" xfId="0" applyFont="1" applyBorder="1" applyAlignment="1">
      <alignment horizontal="center" vertical="center"/>
    </xf>
    <xf numFmtId="164" fontId="2" fillId="0" borderId="16" xfId="0" applyNumberFormat="1" applyFont="1" applyBorder="1" applyAlignment="1">
      <alignment vertical="center"/>
    </xf>
    <xf numFmtId="164" fontId="2" fillId="0" borderId="17" xfId="0" applyNumberFormat="1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vertical="center"/>
    </xf>
    <xf numFmtId="0" fontId="3" fillId="0" borderId="1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165" fontId="3" fillId="2" borderId="10" xfId="0" applyNumberFormat="1" applyFont="1" applyFill="1" applyBorder="1" applyAlignment="1">
      <alignment vertical="center"/>
    </xf>
    <xf numFmtId="165" fontId="3" fillId="0" borderId="10" xfId="0" applyNumberFormat="1" applyFont="1" applyBorder="1" applyAlignment="1">
      <alignment vertical="center"/>
    </xf>
    <xf numFmtId="165" fontId="3" fillId="0" borderId="11" xfId="0" applyNumberFormat="1" applyFont="1" applyBorder="1" applyAlignment="1">
      <alignment vertical="center"/>
    </xf>
    <xf numFmtId="165" fontId="3" fillId="2" borderId="1" xfId="0" applyNumberFormat="1" applyFont="1" applyFill="1" applyBorder="1" applyAlignment="1">
      <alignment vertical="center"/>
    </xf>
    <xf numFmtId="165" fontId="3" fillId="0" borderId="1" xfId="0" applyNumberFormat="1" applyFont="1" applyBorder="1" applyAlignment="1">
      <alignment vertical="center"/>
    </xf>
    <xf numFmtId="165" fontId="3" fillId="0" borderId="20" xfId="0" applyNumberFormat="1" applyFont="1" applyBorder="1" applyAlignment="1">
      <alignment vertical="center"/>
    </xf>
    <xf numFmtId="165" fontId="2" fillId="0" borderId="8" xfId="0" applyNumberFormat="1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165" fontId="2" fillId="0" borderId="21" xfId="0" applyNumberFormat="1" applyFont="1" applyBorder="1" applyAlignment="1">
      <alignment horizontal="center" vertical="center"/>
    </xf>
    <xf numFmtId="165" fontId="2" fillId="0" borderId="22" xfId="0" applyNumberFormat="1" applyFont="1" applyBorder="1" applyAlignment="1">
      <alignment horizontal="center" vertical="center"/>
    </xf>
  </cellXfs>
  <cellStyles count="2">
    <cellStyle name="Hypertextový odkaz" xfId="1" xr:uid="{00000000-0005-0000-0000-000000000000}"/>
    <cellStyle name="Normální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2"/>
  <sheetViews>
    <sheetView tabSelected="1" topLeftCell="B10" zoomScale="90" zoomScaleNormal="90" zoomScalePageLayoutView="145" workbookViewId="0">
      <selection activeCell="A32" sqref="A32:J32"/>
    </sheetView>
  </sheetViews>
  <sheetFormatPr defaultColWidth="9.140625" defaultRowHeight="19.899999999999999" customHeight="1" x14ac:dyDescent="0.25"/>
  <cols>
    <col min="1" max="1" width="5.42578125" style="4" customWidth="1"/>
    <col min="2" max="2" width="34.42578125" style="2" customWidth="1"/>
    <col min="3" max="4" width="22.7109375" style="2" customWidth="1"/>
    <col min="5" max="5" width="15.7109375" style="2" customWidth="1"/>
    <col min="6" max="7" width="22.7109375" style="2" customWidth="1"/>
    <col min="8" max="10" width="18.5703125" style="2" customWidth="1"/>
    <col min="11" max="11" width="9.140625" style="2" customWidth="1"/>
    <col min="12" max="12" width="10.5703125" style="2" bestFit="1" customWidth="1"/>
    <col min="13" max="13" width="12.140625" style="2" customWidth="1"/>
    <col min="14" max="14" width="9.140625" style="2" customWidth="1"/>
    <col min="15" max="16384" width="9.140625" style="2"/>
  </cols>
  <sheetData>
    <row r="1" spans="1:13" ht="19.899999999999999" customHeight="1" x14ac:dyDescent="0.25">
      <c r="A1" s="51" t="s">
        <v>0</v>
      </c>
      <c r="B1" s="43" t="s">
        <v>11</v>
      </c>
      <c r="C1" s="43" t="s">
        <v>13</v>
      </c>
      <c r="D1" s="43" t="s">
        <v>16</v>
      </c>
      <c r="E1" s="43" t="s">
        <v>17</v>
      </c>
      <c r="F1" s="49" t="s">
        <v>61</v>
      </c>
      <c r="G1" s="43" t="s">
        <v>15</v>
      </c>
      <c r="H1" s="43" t="s">
        <v>18</v>
      </c>
      <c r="I1" s="43" t="s">
        <v>19</v>
      </c>
      <c r="J1" s="45" t="s">
        <v>20</v>
      </c>
    </row>
    <row r="2" spans="1:13" s="1" customFormat="1" ht="60" customHeight="1" thickBot="1" x14ac:dyDescent="0.3">
      <c r="A2" s="52"/>
      <c r="B2" s="44"/>
      <c r="C2" s="44"/>
      <c r="D2" s="44"/>
      <c r="E2" s="44"/>
      <c r="F2" s="50"/>
      <c r="G2" s="44"/>
      <c r="H2" s="44"/>
      <c r="I2" s="44"/>
      <c r="J2" s="46"/>
    </row>
    <row r="3" spans="1:13" s="1" customFormat="1" ht="45" customHeight="1" x14ac:dyDescent="0.25">
      <c r="A3" s="11" t="s">
        <v>1</v>
      </c>
      <c r="B3" s="12" t="s">
        <v>12</v>
      </c>
      <c r="C3" s="13" t="s">
        <v>46</v>
      </c>
      <c r="D3" s="14" t="s">
        <v>50</v>
      </c>
      <c r="E3" s="14" t="s">
        <v>21</v>
      </c>
      <c r="F3" s="14" t="s">
        <v>62</v>
      </c>
      <c r="G3" s="14">
        <v>240</v>
      </c>
      <c r="H3" s="15"/>
      <c r="I3" s="16">
        <f>H3*G3</f>
        <v>0</v>
      </c>
      <c r="J3" s="17">
        <f>I3*1.21</f>
        <v>0</v>
      </c>
    </row>
    <row r="4" spans="1:13" s="1" customFormat="1" ht="45" customHeight="1" x14ac:dyDescent="0.25">
      <c r="A4" s="11" t="s">
        <v>4</v>
      </c>
      <c r="B4" s="12" t="s">
        <v>22</v>
      </c>
      <c r="C4" s="13" t="s">
        <v>39</v>
      </c>
      <c r="D4" s="14" t="s">
        <v>51</v>
      </c>
      <c r="E4" s="14" t="s">
        <v>21</v>
      </c>
      <c r="F4" s="14" t="s">
        <v>62</v>
      </c>
      <c r="G4" s="14">
        <v>20</v>
      </c>
      <c r="H4" s="15"/>
      <c r="I4" s="16">
        <f t="shared" ref="I4:I14" si="0">H4*G4</f>
        <v>0</v>
      </c>
      <c r="J4" s="17">
        <f t="shared" ref="J4:J14" si="1">I4*1.21</f>
        <v>0</v>
      </c>
    </row>
    <row r="5" spans="1:13" s="1" customFormat="1" ht="45" customHeight="1" x14ac:dyDescent="0.25">
      <c r="A5" s="11" t="s">
        <v>5</v>
      </c>
      <c r="B5" s="12" t="s">
        <v>23</v>
      </c>
      <c r="C5" s="13" t="s">
        <v>40</v>
      </c>
      <c r="D5" s="14" t="s">
        <v>52</v>
      </c>
      <c r="E5" s="14" t="s">
        <v>21</v>
      </c>
      <c r="F5" s="14" t="s">
        <v>62</v>
      </c>
      <c r="G5" s="14">
        <v>48</v>
      </c>
      <c r="H5" s="15"/>
      <c r="I5" s="16">
        <f t="shared" si="0"/>
        <v>0</v>
      </c>
      <c r="J5" s="17">
        <f t="shared" si="1"/>
        <v>0</v>
      </c>
    </row>
    <row r="6" spans="1:13" s="1" customFormat="1" ht="45" customHeight="1" x14ac:dyDescent="0.25">
      <c r="A6" s="11" t="s">
        <v>6</v>
      </c>
      <c r="B6" s="12" t="s">
        <v>24</v>
      </c>
      <c r="C6" s="13" t="s">
        <v>41</v>
      </c>
      <c r="D6" s="14" t="s">
        <v>53</v>
      </c>
      <c r="E6" s="14" t="s">
        <v>21</v>
      </c>
      <c r="F6" s="14" t="s">
        <v>63</v>
      </c>
      <c r="G6" s="14">
        <v>36</v>
      </c>
      <c r="H6" s="15"/>
      <c r="I6" s="16">
        <f t="shared" si="0"/>
        <v>0</v>
      </c>
      <c r="J6" s="17">
        <f t="shared" si="1"/>
        <v>0</v>
      </c>
    </row>
    <row r="7" spans="1:13" s="1" customFormat="1" ht="45" customHeight="1" x14ac:dyDescent="0.25">
      <c r="A7" s="10" t="s">
        <v>9</v>
      </c>
      <c r="B7" s="7" t="s">
        <v>25</v>
      </c>
      <c r="C7" s="8" t="s">
        <v>42</v>
      </c>
      <c r="D7" s="9" t="s">
        <v>54</v>
      </c>
      <c r="E7" s="9" t="s">
        <v>21</v>
      </c>
      <c r="F7" s="9" t="s">
        <v>63</v>
      </c>
      <c r="G7" s="9">
        <v>10</v>
      </c>
      <c r="H7" s="6"/>
      <c r="I7" s="16">
        <f t="shared" si="0"/>
        <v>0</v>
      </c>
      <c r="J7" s="17">
        <f t="shared" si="1"/>
        <v>0</v>
      </c>
    </row>
    <row r="8" spans="1:13" s="1" customFormat="1" ht="45" customHeight="1" x14ac:dyDescent="0.25">
      <c r="A8" s="10" t="s">
        <v>10</v>
      </c>
      <c r="B8" s="7" t="s">
        <v>26</v>
      </c>
      <c r="C8" s="8" t="s">
        <v>43</v>
      </c>
      <c r="D8" s="9" t="s">
        <v>55</v>
      </c>
      <c r="E8" s="9" t="s">
        <v>21</v>
      </c>
      <c r="F8" s="9" t="s">
        <v>63</v>
      </c>
      <c r="G8" s="9">
        <v>20</v>
      </c>
      <c r="H8" s="6"/>
      <c r="I8" s="16">
        <f t="shared" si="0"/>
        <v>0</v>
      </c>
      <c r="J8" s="17">
        <f t="shared" si="1"/>
        <v>0</v>
      </c>
    </row>
    <row r="9" spans="1:13" s="1" customFormat="1" ht="45" customHeight="1" x14ac:dyDescent="0.25">
      <c r="A9" s="10" t="s">
        <v>33</v>
      </c>
      <c r="B9" s="7" t="s">
        <v>27</v>
      </c>
      <c r="C9" s="8" t="s">
        <v>14</v>
      </c>
      <c r="D9" s="9" t="s">
        <v>56</v>
      </c>
      <c r="E9" s="9" t="s">
        <v>21</v>
      </c>
      <c r="F9" s="9" t="s">
        <v>63</v>
      </c>
      <c r="G9" s="9">
        <v>6</v>
      </c>
      <c r="H9" s="6"/>
      <c r="I9" s="16">
        <f t="shared" si="0"/>
        <v>0</v>
      </c>
      <c r="J9" s="17">
        <f t="shared" si="1"/>
        <v>0</v>
      </c>
    </row>
    <row r="10" spans="1:13" s="1" customFormat="1" ht="45" customHeight="1" x14ac:dyDescent="0.25">
      <c r="A10" s="10" t="s">
        <v>34</v>
      </c>
      <c r="B10" s="7" t="s">
        <v>28</v>
      </c>
      <c r="C10" s="8" t="s">
        <v>47</v>
      </c>
      <c r="D10" s="9" t="s">
        <v>57</v>
      </c>
      <c r="E10" s="9" t="s">
        <v>21</v>
      </c>
      <c r="F10" s="9" t="s">
        <v>63</v>
      </c>
      <c r="G10" s="9">
        <v>120</v>
      </c>
      <c r="H10" s="6"/>
      <c r="I10" s="16">
        <f t="shared" si="0"/>
        <v>0</v>
      </c>
      <c r="J10" s="17">
        <f t="shared" si="1"/>
        <v>0</v>
      </c>
    </row>
    <row r="11" spans="1:13" s="1" customFormat="1" ht="45" customHeight="1" x14ac:dyDescent="0.25">
      <c r="A11" s="10" t="s">
        <v>35</v>
      </c>
      <c r="B11" s="7" t="s">
        <v>29</v>
      </c>
      <c r="C11" s="8" t="s">
        <v>48</v>
      </c>
      <c r="D11" s="9" t="s">
        <v>58</v>
      </c>
      <c r="E11" s="9" t="s">
        <v>21</v>
      </c>
      <c r="F11" s="9" t="s">
        <v>63</v>
      </c>
      <c r="G11" s="9">
        <v>6</v>
      </c>
      <c r="H11" s="6"/>
      <c r="I11" s="16">
        <f t="shared" si="0"/>
        <v>0</v>
      </c>
      <c r="J11" s="17">
        <f t="shared" si="1"/>
        <v>0</v>
      </c>
    </row>
    <row r="12" spans="1:13" s="1" customFormat="1" ht="45" customHeight="1" x14ac:dyDescent="0.25">
      <c r="A12" s="10" t="s">
        <v>36</v>
      </c>
      <c r="B12" s="7" t="s">
        <v>30</v>
      </c>
      <c r="C12" s="8" t="s">
        <v>49</v>
      </c>
      <c r="D12" s="9" t="s">
        <v>59</v>
      </c>
      <c r="E12" s="9" t="s">
        <v>21</v>
      </c>
      <c r="F12" s="9" t="s">
        <v>63</v>
      </c>
      <c r="G12" s="9">
        <v>6</v>
      </c>
      <c r="H12" s="6"/>
      <c r="I12" s="16">
        <f t="shared" si="0"/>
        <v>0</v>
      </c>
      <c r="J12" s="17">
        <f t="shared" si="1"/>
        <v>0</v>
      </c>
    </row>
    <row r="13" spans="1:13" s="1" customFormat="1" ht="45" customHeight="1" x14ac:dyDescent="0.25">
      <c r="A13" s="10" t="s">
        <v>37</v>
      </c>
      <c r="B13" s="7" t="s">
        <v>31</v>
      </c>
      <c r="C13" s="8" t="s">
        <v>44</v>
      </c>
      <c r="D13" s="42" t="s">
        <v>76</v>
      </c>
      <c r="E13" s="9" t="s">
        <v>21</v>
      </c>
      <c r="F13" s="9" t="s">
        <v>63</v>
      </c>
      <c r="G13" s="9">
        <v>6</v>
      </c>
      <c r="H13" s="6"/>
      <c r="I13" s="16">
        <f t="shared" si="0"/>
        <v>0</v>
      </c>
      <c r="J13" s="17">
        <f t="shared" si="1"/>
        <v>0</v>
      </c>
    </row>
    <row r="14" spans="1:13" s="1" customFormat="1" ht="45" customHeight="1" thickBot="1" x14ac:dyDescent="0.3">
      <c r="A14" s="19" t="s">
        <v>38</v>
      </c>
      <c r="B14" s="20" t="s">
        <v>32</v>
      </c>
      <c r="C14" s="21" t="s">
        <v>45</v>
      </c>
      <c r="D14" s="22" t="s">
        <v>52</v>
      </c>
      <c r="E14" s="22" t="s">
        <v>21</v>
      </c>
      <c r="F14" s="9" t="s">
        <v>63</v>
      </c>
      <c r="G14" s="22">
        <v>6</v>
      </c>
      <c r="H14" s="23"/>
      <c r="I14" s="16">
        <f t="shared" si="0"/>
        <v>0</v>
      </c>
      <c r="J14" s="17">
        <f t="shared" si="1"/>
        <v>0</v>
      </c>
    </row>
    <row r="15" spans="1:13" s="3" customFormat="1" ht="30" customHeight="1" thickBot="1" x14ac:dyDescent="0.25">
      <c r="A15" s="47" t="s">
        <v>7</v>
      </c>
      <c r="B15" s="48"/>
      <c r="C15" s="48"/>
      <c r="D15" s="48"/>
      <c r="E15" s="48"/>
      <c r="F15" s="24"/>
      <c r="G15" s="25">
        <f>SUM(G3:G14)</f>
        <v>524</v>
      </c>
      <c r="H15" s="26">
        <f>SUM(H3:H14)</f>
        <v>0</v>
      </c>
      <c r="I15" s="26">
        <f>SUM(I3:I14)</f>
        <v>0</v>
      </c>
      <c r="J15" s="27">
        <f>SUM(J3:J14)</f>
        <v>0</v>
      </c>
      <c r="K15" s="2"/>
      <c r="L15" s="2"/>
      <c r="M15" s="2"/>
    </row>
    <row r="16" spans="1:13" ht="19.899999999999999" customHeight="1" thickBot="1" x14ac:dyDescent="0.3">
      <c r="A16" s="5"/>
    </row>
    <row r="17" spans="1:12" ht="50.25" customHeight="1" x14ac:dyDescent="0.25">
      <c r="A17" s="51" t="s">
        <v>0</v>
      </c>
      <c r="B17" s="43" t="s">
        <v>64</v>
      </c>
      <c r="C17" s="43" t="s">
        <v>65</v>
      </c>
      <c r="D17" s="43" t="s">
        <v>66</v>
      </c>
      <c r="E17" s="43" t="s">
        <v>18</v>
      </c>
      <c r="F17" s="43" t="s">
        <v>19</v>
      </c>
      <c r="G17" s="45" t="s">
        <v>20</v>
      </c>
    </row>
    <row r="18" spans="1:12" ht="19.899999999999999" customHeight="1" thickBot="1" x14ac:dyDescent="0.3">
      <c r="A18" s="52"/>
      <c r="B18" s="44"/>
      <c r="C18" s="44"/>
      <c r="D18" s="44"/>
      <c r="E18" s="44"/>
      <c r="F18" s="44"/>
      <c r="G18" s="46"/>
    </row>
    <row r="19" spans="1:12" ht="30" customHeight="1" x14ac:dyDescent="0.25">
      <c r="A19" s="31" t="s">
        <v>1</v>
      </c>
      <c r="B19" s="32" t="s">
        <v>74</v>
      </c>
      <c r="C19" s="33">
        <v>40</v>
      </c>
      <c r="D19" s="33"/>
      <c r="E19" s="35"/>
      <c r="F19" s="36">
        <f>C19*E19</f>
        <v>0</v>
      </c>
      <c r="G19" s="37"/>
    </row>
    <row r="20" spans="1:12" ht="30" customHeight="1" x14ac:dyDescent="0.25">
      <c r="A20" s="30" t="s">
        <v>4</v>
      </c>
      <c r="B20" s="28" t="s">
        <v>67</v>
      </c>
      <c r="C20" s="29"/>
      <c r="D20" s="29">
        <v>8</v>
      </c>
      <c r="E20" s="38"/>
      <c r="F20" s="39">
        <f>D20*E20</f>
        <v>0</v>
      </c>
      <c r="G20" s="40"/>
    </row>
    <row r="21" spans="1:12" ht="30" customHeight="1" x14ac:dyDescent="0.25">
      <c r="A21" s="30" t="s">
        <v>5</v>
      </c>
      <c r="B21" s="28" t="s">
        <v>68</v>
      </c>
      <c r="C21" s="29"/>
      <c r="D21" s="29">
        <v>8</v>
      </c>
      <c r="E21" s="38"/>
      <c r="F21" s="39">
        <f>D21*E21</f>
        <v>0</v>
      </c>
      <c r="G21" s="40"/>
    </row>
    <row r="22" spans="1:12" ht="30" customHeight="1" x14ac:dyDescent="0.25">
      <c r="A22" s="30" t="s">
        <v>6</v>
      </c>
      <c r="B22" s="28" t="s">
        <v>69</v>
      </c>
      <c r="C22" s="29"/>
      <c r="D22" s="29">
        <v>8</v>
      </c>
      <c r="E22" s="38"/>
      <c r="F22" s="39">
        <f>D22*E22</f>
        <v>0</v>
      </c>
      <c r="G22" s="40"/>
    </row>
    <row r="23" spans="1:12" ht="30" customHeight="1" x14ac:dyDescent="0.25">
      <c r="A23" s="30" t="s">
        <v>8</v>
      </c>
      <c r="B23" s="28" t="s">
        <v>70</v>
      </c>
      <c r="C23" s="29">
        <v>12</v>
      </c>
      <c r="D23" s="29"/>
      <c r="E23" s="38"/>
      <c r="F23" s="39">
        <f>C23*E23</f>
        <v>0</v>
      </c>
      <c r="G23" s="40"/>
    </row>
    <row r="24" spans="1:12" ht="30" customHeight="1" x14ac:dyDescent="0.25">
      <c r="A24" s="30" t="s">
        <v>9</v>
      </c>
      <c r="B24" s="28" t="s">
        <v>71</v>
      </c>
      <c r="C24" s="29">
        <v>40</v>
      </c>
      <c r="D24" s="29"/>
      <c r="E24" s="38"/>
      <c r="F24" s="39">
        <f>C24*E24</f>
        <v>0</v>
      </c>
      <c r="G24" s="40"/>
    </row>
    <row r="25" spans="1:12" ht="30" customHeight="1" x14ac:dyDescent="0.25">
      <c r="A25" s="30" t="s">
        <v>10</v>
      </c>
      <c r="B25" s="28" t="s">
        <v>72</v>
      </c>
      <c r="C25" s="29">
        <v>4</v>
      </c>
      <c r="D25" s="29"/>
      <c r="E25" s="38"/>
      <c r="F25" s="39">
        <f>C25*E25</f>
        <v>0</v>
      </c>
      <c r="G25" s="40"/>
    </row>
    <row r="26" spans="1:12" ht="30" customHeight="1" x14ac:dyDescent="0.25">
      <c r="A26" s="30" t="s">
        <v>33</v>
      </c>
      <c r="B26" s="28" t="s">
        <v>73</v>
      </c>
      <c r="C26" s="29">
        <v>4</v>
      </c>
      <c r="D26" s="29"/>
      <c r="E26" s="38"/>
      <c r="F26" s="39">
        <f>C26*E26</f>
        <v>0</v>
      </c>
      <c r="G26" s="40"/>
    </row>
    <row r="27" spans="1:12" ht="19.899999999999999" customHeight="1" thickBot="1" x14ac:dyDescent="0.3">
      <c r="A27" s="56" t="s">
        <v>7</v>
      </c>
      <c r="B27" s="57"/>
      <c r="C27" s="34">
        <f>SUM(C19:C26)</f>
        <v>100</v>
      </c>
      <c r="D27" s="34">
        <f>SUM(D19:D26)</f>
        <v>24</v>
      </c>
      <c r="E27" s="58">
        <f>SUM(F19:F26)</f>
        <v>0</v>
      </c>
      <c r="F27" s="59"/>
      <c r="G27" s="41">
        <f>SUM(G19:G26)</f>
        <v>0</v>
      </c>
    </row>
    <row r="29" spans="1:12" ht="19.899999999999999" customHeight="1" x14ac:dyDescent="0.25">
      <c r="A29" s="53" t="s">
        <v>3</v>
      </c>
      <c r="B29" s="53"/>
      <c r="C29" s="53"/>
      <c r="D29" s="53"/>
      <c r="E29" s="53"/>
      <c r="F29" s="53"/>
      <c r="G29" s="53"/>
      <c r="H29" s="53"/>
    </row>
    <row r="30" spans="1:12" ht="20.100000000000001" customHeight="1" x14ac:dyDescent="0.25">
      <c r="A30" s="54" t="s">
        <v>75</v>
      </c>
      <c r="B30" s="54"/>
      <c r="C30" s="54"/>
      <c r="D30" s="54"/>
      <c r="E30" s="54"/>
      <c r="F30" s="54"/>
      <c r="G30" s="54"/>
      <c r="H30" s="54"/>
      <c r="I30" s="54"/>
      <c r="J30" s="54"/>
      <c r="K30" s="54"/>
      <c r="L30" s="54"/>
    </row>
    <row r="31" spans="1:12" ht="20.100000000000001" customHeight="1" x14ac:dyDescent="0.25">
      <c r="A31" s="54" t="s">
        <v>60</v>
      </c>
      <c r="B31" s="54"/>
      <c r="C31" s="54"/>
      <c r="D31" s="54"/>
      <c r="E31" s="54"/>
      <c r="F31" s="54"/>
      <c r="G31" s="54"/>
      <c r="H31" s="54"/>
      <c r="I31" s="54"/>
      <c r="J31" s="54"/>
      <c r="K31" s="54"/>
      <c r="L31" s="18"/>
    </row>
    <row r="32" spans="1:12" ht="19.899999999999999" customHeight="1" x14ac:dyDescent="0.25">
      <c r="A32" s="55" t="s">
        <v>2</v>
      </c>
      <c r="B32" s="55"/>
      <c r="C32" s="55"/>
      <c r="D32" s="55"/>
      <c r="E32" s="55"/>
      <c r="F32" s="55"/>
      <c r="G32" s="55"/>
      <c r="H32" s="55"/>
      <c r="I32" s="55"/>
      <c r="J32" s="55"/>
    </row>
  </sheetData>
  <mergeCells count="24">
    <mergeCell ref="A29:H29"/>
    <mergeCell ref="A30:L30"/>
    <mergeCell ref="A31:K31"/>
    <mergeCell ref="A32:J32"/>
    <mergeCell ref="F17:F18"/>
    <mergeCell ref="G17:G18"/>
    <mergeCell ref="A27:B27"/>
    <mergeCell ref="E27:F27"/>
    <mergeCell ref="A17:A18"/>
    <mergeCell ref="B17:B18"/>
    <mergeCell ref="C17:C18"/>
    <mergeCell ref="D17:D18"/>
    <mergeCell ref="E17:E18"/>
    <mergeCell ref="H1:H2"/>
    <mergeCell ref="I1:I2"/>
    <mergeCell ref="J1:J2"/>
    <mergeCell ref="A15:E15"/>
    <mergeCell ref="F1:F2"/>
    <mergeCell ref="G1:G2"/>
    <mergeCell ref="A1:A2"/>
    <mergeCell ref="B1:B2"/>
    <mergeCell ref="C1:C2"/>
    <mergeCell ref="D1:D2"/>
    <mergeCell ref="E1:E2"/>
  </mergeCells>
  <phoneticPr fontId="7" type="noConversion"/>
  <printOptions horizontalCentered="1"/>
  <pageMargins left="0.39370078740157505" right="0.39370078740157505" top="1.5748031496063002" bottom="0.78740157480315021" header="0.31496062992126012" footer="0.31496062992126012"/>
  <pageSetup paperSize="9" scale="40" orientation="landscape" r:id="rId1"/>
  <headerFooter>
    <oddHeader>&amp;C&amp;1&amp;K000000
&amp;"Ariel,Tučné"&amp;11CENOVÁ KALKULACE&amp;"Ariel,Obyčejné"
&amp;"Ariel,Tučné"Letní pneumatiky a disky 2026&amp;R
&amp;G</oddHeader>
    <oddFooter xml:space="preserve">&amp;R&amp;"Arial,Obyčejné"&amp;8&amp;P
 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Barbora Šimůnková</dc:creator>
  <cp:lastModifiedBy>Šimůnková Barbora Ing.</cp:lastModifiedBy>
  <cp:lastPrinted>2025-09-23T19:32:51Z</cp:lastPrinted>
  <dcterms:created xsi:type="dcterms:W3CDTF">2021-10-28T14:25:28Z</dcterms:created>
  <dcterms:modified xsi:type="dcterms:W3CDTF">2026-02-19T15:00:58Z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4591835-a54b-4eee-a0dc-b8744bbed7eb_Enabled">
    <vt:lpwstr>true</vt:lpwstr>
  </property>
  <property fmtid="{D5CDD505-2E9C-101B-9397-08002B2CF9AE}" pid="3" name="MSIP_Label_54591835-a54b-4eee-a0dc-b8744bbed7eb_SetDate">
    <vt:lpwstr>2024-02-28T11:18:38Z</vt:lpwstr>
  </property>
  <property fmtid="{D5CDD505-2E9C-101B-9397-08002B2CF9AE}" pid="4" name="MSIP_Label_54591835-a54b-4eee-a0dc-b8744bbed7eb_Method">
    <vt:lpwstr>Standard</vt:lpwstr>
  </property>
  <property fmtid="{D5CDD505-2E9C-101B-9397-08002B2CF9AE}" pid="5" name="MSIP_Label_54591835-a54b-4eee-a0dc-b8744bbed7eb_Name">
    <vt:lpwstr>SCE-CZ-General-Marking</vt:lpwstr>
  </property>
  <property fmtid="{D5CDD505-2E9C-101B-9397-08002B2CF9AE}" pid="6" name="MSIP_Label_54591835-a54b-4eee-a0dc-b8744bbed7eb_SiteId">
    <vt:lpwstr>33dab507-5210-4075-805b-f2717d8cfa74</vt:lpwstr>
  </property>
  <property fmtid="{D5CDD505-2E9C-101B-9397-08002B2CF9AE}" pid="7" name="MSIP_Label_54591835-a54b-4eee-a0dc-b8744bbed7eb_ActionId">
    <vt:lpwstr>8f577e9f-1537-479e-b720-91107623e395</vt:lpwstr>
  </property>
  <property fmtid="{D5CDD505-2E9C-101B-9397-08002B2CF9AE}" pid="8" name="MSIP_Label_54591835-a54b-4eee-a0dc-b8744bbed7eb_ContentBits">
    <vt:lpwstr>1</vt:lpwstr>
  </property>
</Properties>
</file>