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6\VZMR - Tiskové náplně do kopírovacích strojů 2026-2028\1 výzva\"/>
    </mc:Choice>
  </mc:AlternateContent>
  <xr:revisionPtr revIDLastSave="0" documentId="13_ncr:1_{CC987BF9-4514-4028-9042-5E8F666C1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106" i="1" l="1"/>
  <c r="H10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106" i="1" l="1"/>
</calcChain>
</file>

<file path=xl/sharedStrings.xml><?xml version="1.0" encoding="utf-8"?>
<sst xmlns="http://schemas.openxmlformats.org/spreadsheetml/2006/main" count="211" uniqueCount="182">
  <si>
    <t>typ náplně</t>
  </si>
  <si>
    <t xml:space="preserve">HP LJ 1200 </t>
  </si>
  <si>
    <t xml:space="preserve">HP LJ  1300 </t>
  </si>
  <si>
    <t xml:space="preserve">HP LJ 1320 </t>
  </si>
  <si>
    <t xml:space="preserve">HP LJ P2015 </t>
  </si>
  <si>
    <t>HP LJ P2055d</t>
  </si>
  <si>
    <t>HP LJ CM2320 - černá</t>
  </si>
  <si>
    <t>HP – LJ 400M/401</t>
  </si>
  <si>
    <t xml:space="preserve"> Canon IR 1018, 1022, 1024</t>
  </si>
  <si>
    <t>C-EXV18</t>
  </si>
  <si>
    <t>IR - 1133</t>
  </si>
  <si>
    <t>C-EXV 40</t>
  </si>
  <si>
    <t>IR 2020-černý</t>
  </si>
  <si>
    <t>Canon IR C5045 černý</t>
  </si>
  <si>
    <t>Canon IR C5030 černý</t>
  </si>
  <si>
    <t>Canon IR 2016/ 2018/2020/2022i</t>
  </si>
  <si>
    <t>C-EXV14</t>
  </si>
  <si>
    <t>Canon IR C1021i/1028i černý</t>
  </si>
  <si>
    <t>PGI 35Bk</t>
  </si>
  <si>
    <t>Canon IP 100</t>
  </si>
  <si>
    <t>CLI 36Color</t>
  </si>
  <si>
    <t>HP LJ CM2320 - cyan</t>
  </si>
  <si>
    <t>HP LJ CM2320 - yellow</t>
  </si>
  <si>
    <t>HP LJ CM2320 - magenta</t>
  </si>
  <si>
    <t>C-EXV21C</t>
  </si>
  <si>
    <t>C-EXV21Y</t>
  </si>
  <si>
    <t>C-EXV21M</t>
  </si>
  <si>
    <t>Canon IR 2880i modrý</t>
  </si>
  <si>
    <t>Canon IR 2880i žlutý</t>
  </si>
  <si>
    <t>Canon IR 2880i červený</t>
  </si>
  <si>
    <t>Canon IR C5045 cyan</t>
  </si>
  <si>
    <t>Canon IR C5045 yellow</t>
  </si>
  <si>
    <t>Canon IR C5045C magenta</t>
  </si>
  <si>
    <t>C-EXV28BK</t>
  </si>
  <si>
    <t>C-EXV28C</t>
  </si>
  <si>
    <t>C-EXV28Y</t>
  </si>
  <si>
    <t>C-EXV28M</t>
  </si>
  <si>
    <t>C-EXV29C</t>
  </si>
  <si>
    <t>C-EXV29Y</t>
  </si>
  <si>
    <t>C-EXV29M</t>
  </si>
  <si>
    <t>Canon IR C5030 cyan</t>
  </si>
  <si>
    <t>Canon IR C5030 yellow</t>
  </si>
  <si>
    <t>Canon IR C5030C magenta</t>
  </si>
  <si>
    <t>Canon IR C1021i/1028i modrý</t>
  </si>
  <si>
    <t>Canon IR C1021i/1028i žlutý</t>
  </si>
  <si>
    <t>Canon IR C1021i/1028i červený</t>
  </si>
  <si>
    <t>C-EXV26BK</t>
  </si>
  <si>
    <t>C-EXV26C</t>
  </si>
  <si>
    <t>C-EXV26Y</t>
  </si>
  <si>
    <t>C-EXV26M</t>
  </si>
  <si>
    <t xml:space="preserve">HP Offcejet Pro 8100 </t>
  </si>
  <si>
    <t>HP Offcejet Pro 8100 a  8600</t>
  </si>
  <si>
    <t>HP Offcejet Pro 8100 a 8600</t>
  </si>
  <si>
    <t>C-EXV 34C</t>
  </si>
  <si>
    <t>C-EXV 34M</t>
  </si>
  <si>
    <t>C-EXV 34Y</t>
  </si>
  <si>
    <t>IR 2020-žlutý</t>
  </si>
  <si>
    <t>IR 2020-červený</t>
  </si>
  <si>
    <t>IR 2020-modrý</t>
  </si>
  <si>
    <t xml:space="preserve">Canon IR 2880i </t>
  </si>
  <si>
    <t>C-EXV21BK</t>
  </si>
  <si>
    <t>Canon IR-C 1325 IF - černý</t>
  </si>
  <si>
    <t>Canon IR-C 1325 IF - modrý</t>
  </si>
  <si>
    <t>Canon IR-C 1325 IF - červený</t>
  </si>
  <si>
    <t>Canon IR-C 1325 IF - žlutý</t>
  </si>
  <si>
    <t>C-EXV 48C</t>
  </si>
  <si>
    <t>C-EXV 48M</t>
  </si>
  <si>
    <t>C-EXV 48Y</t>
  </si>
  <si>
    <t xml:space="preserve">OKI MC 853/MC 873 - černý </t>
  </si>
  <si>
    <t>OKI MC 853/MC 873 - modrý</t>
  </si>
  <si>
    <t>OKI MC 853/MC 873 - červený</t>
  </si>
  <si>
    <t>OKI MC 853/MC 873 - žlutý</t>
  </si>
  <si>
    <t>HP LJC Pro 200 M252dw - 201X černá</t>
  </si>
  <si>
    <t>HP LJC Pro 200 M252dw - 201X azurová</t>
  </si>
  <si>
    <t>HP LJC Pro 200 M252dw - 201X žlutá</t>
  </si>
  <si>
    <t>HP LJC Pro 200 M252dw - 201X purpurová</t>
  </si>
  <si>
    <t xml:space="preserve">HP 26A pro M402d/dn </t>
  </si>
  <si>
    <t>HP 410A pro M452dn - černý</t>
  </si>
  <si>
    <t>HP 410A pro M452dn - azurový</t>
  </si>
  <si>
    <t>HP 410A pro M452dn - purpurový</t>
  </si>
  <si>
    <t>HP 410A pro M452dn - žlutý</t>
  </si>
  <si>
    <t>CEXV49Bk</t>
  </si>
  <si>
    <t>CEXV49C</t>
  </si>
  <si>
    <t>CEXV49M</t>
  </si>
  <si>
    <t>CEXV49Y</t>
  </si>
  <si>
    <t>CRG-718</t>
  </si>
  <si>
    <t>Canon IR C55xxi černý</t>
  </si>
  <si>
    <t>Canon IR C55xxi cyan</t>
  </si>
  <si>
    <t>Canon IR C55xxi yellow</t>
  </si>
  <si>
    <t>Canon IR C55xxi magenta</t>
  </si>
  <si>
    <t>C-EXV51 Bk</t>
  </si>
  <si>
    <t>C-EXV51 C</t>
  </si>
  <si>
    <t>C-EXV51 Y</t>
  </si>
  <si>
    <t>C-EXV51 M</t>
  </si>
  <si>
    <t>Canon iR ADV C3325i,35xx</t>
  </si>
  <si>
    <t>C-EXV 34Bk</t>
  </si>
  <si>
    <t>C-EXV29Bk</t>
  </si>
  <si>
    <t>C-EXV 48Bk</t>
  </si>
  <si>
    <t>Brother MFC-L9570 Cdw  Alternativní  Bk</t>
  </si>
  <si>
    <t>Brother MFC-L9570 Cdw  Alternativní  C</t>
  </si>
  <si>
    <t>Brother MFC-L9570 Cdw  Alternativní  M</t>
  </si>
  <si>
    <t>Brother MFC-L9570 Cdw  Alternativní  Y</t>
  </si>
  <si>
    <t>MFC-L9570 Cdw</t>
  </si>
  <si>
    <t>HP LJ M404</t>
  </si>
  <si>
    <t>HP CF259X</t>
  </si>
  <si>
    <t>HP CLJ M454</t>
  </si>
  <si>
    <t xml:space="preserve">HP 415X černý </t>
  </si>
  <si>
    <t>HP 415X modrý</t>
  </si>
  <si>
    <t>HP 415Xžlutý</t>
  </si>
  <si>
    <t xml:space="preserve">HP 415X červený </t>
  </si>
  <si>
    <t>HP CLJ M255</t>
  </si>
  <si>
    <t xml:space="preserve">HP 207X černý </t>
  </si>
  <si>
    <t xml:space="preserve">HP 207X modrý </t>
  </si>
  <si>
    <t xml:space="preserve">HP 207X žlutý </t>
  </si>
  <si>
    <t xml:space="preserve">HP 207X červený </t>
  </si>
  <si>
    <t>Canon i-Sensys MF-724 CdW- černý</t>
  </si>
  <si>
    <t>Canon i-Sensys MF-724 CdW-červený</t>
  </si>
  <si>
    <t>Canon i-Sensys MF-724 CdW-modrý</t>
  </si>
  <si>
    <t>Canon i-Sensys MF-724 CdW-žlutý</t>
  </si>
  <si>
    <t>C7115 X</t>
  </si>
  <si>
    <t>Q2613 X</t>
  </si>
  <si>
    <t>CF400 X</t>
  </si>
  <si>
    <t>CF401 X</t>
  </si>
  <si>
    <t>CF402 X</t>
  </si>
  <si>
    <t>CF403X</t>
  </si>
  <si>
    <t>CF226 XC</t>
  </si>
  <si>
    <t>CF410 XC</t>
  </si>
  <si>
    <t>CF411 XC</t>
  </si>
  <si>
    <t>CF413 XC</t>
  </si>
  <si>
    <t>CF412 XC</t>
  </si>
  <si>
    <t>Q5949 XC</t>
  </si>
  <si>
    <t>Q7553  XC</t>
  </si>
  <si>
    <t>CE505 XC</t>
  </si>
  <si>
    <t>CC 530 AC</t>
  </si>
  <si>
    <t>CC531 AC</t>
  </si>
  <si>
    <t>CC532 AC</t>
  </si>
  <si>
    <t>CC533 AC</t>
  </si>
  <si>
    <t>CF280 XC</t>
  </si>
  <si>
    <t>CN045AE/ HP 950 XL- černá</t>
  </si>
  <si>
    <t>CN046AE/ HP 951 XL- modrá</t>
  </si>
  <si>
    <t>CN048AE/ HP 951XL- žlutá</t>
  </si>
  <si>
    <t>CN047AE/ HP 951 XL- červená</t>
  </si>
  <si>
    <t>CF361A</t>
  </si>
  <si>
    <t>Canon Image c255I - modrý</t>
  </si>
  <si>
    <t>C-EXV 47</t>
  </si>
  <si>
    <t>Canon Image c255I - červený</t>
  </si>
  <si>
    <t>Canon Image c255I - žlutý</t>
  </si>
  <si>
    <t>Canon Image c255I - černý</t>
  </si>
  <si>
    <t>HP Laser Jet M 203, MFP M 227</t>
  </si>
  <si>
    <t>CF 230X</t>
  </si>
  <si>
    <t>Canon 630, 650 C, black</t>
  </si>
  <si>
    <t>067H</t>
  </si>
  <si>
    <t>Canon 630, 650 C, Yellow</t>
  </si>
  <si>
    <t>Canon 630, 650 C, Magenta</t>
  </si>
  <si>
    <t>Canon 630, 650 C, Cyan</t>
  </si>
  <si>
    <t>Canon IR C3922/C3926/C3930/C3935, Black</t>
  </si>
  <si>
    <t xml:space="preserve">C-EXV64 </t>
  </si>
  <si>
    <t>Canon IR C3922/C3926/C3930/C3935, Cyan</t>
  </si>
  <si>
    <t>Canon IR C3922/C3926/C3930/C3935, Magenta</t>
  </si>
  <si>
    <t>Canon IR C3922/C3926/C3930/C3935,Yellow</t>
  </si>
  <si>
    <t>HP LJ 4201, 4202, Black</t>
  </si>
  <si>
    <t>W2150 XC</t>
  </si>
  <si>
    <t>HP LJ 4201, 4202, Cyan</t>
  </si>
  <si>
    <t>W2151 XC</t>
  </si>
  <si>
    <t>HP LJ 4201, 4202, Yellow</t>
  </si>
  <si>
    <t>W 2152 XC</t>
  </si>
  <si>
    <t>HP LJ 4201, 4202, Magenta</t>
  </si>
  <si>
    <t>W 2153 XC</t>
  </si>
  <si>
    <t>cena vč. DPH</t>
  </si>
  <si>
    <r>
      <t xml:space="preserve">  </t>
    </r>
    <r>
      <rPr>
        <b/>
        <sz val="11"/>
        <rFont val="Calibri"/>
        <family val="2"/>
        <charset val="238"/>
        <scheme val="minor"/>
      </rPr>
      <t>Laserové tiskárny  -  cartridge</t>
    </r>
  </si>
  <si>
    <t>cena bez DPH</t>
  </si>
  <si>
    <t>cena celkem</t>
  </si>
  <si>
    <t>Catridge HP LJ M 552/553 modrý</t>
  </si>
  <si>
    <t>dodavatel:</t>
  </si>
  <si>
    <t>IČO:</t>
  </si>
  <si>
    <t>*doplní dodavatel</t>
  </si>
  <si>
    <t>množství</t>
  </si>
  <si>
    <t>HODNOTÍCÍ MODEL</t>
  </si>
  <si>
    <t>Příloha č. 1 Smlouvy</t>
  </si>
  <si>
    <r>
      <t>Seznam tonerů</t>
    </r>
    <r>
      <rPr>
        <u/>
        <sz val="11"/>
        <rFont val="Calibri"/>
        <family val="2"/>
        <charset val="238"/>
        <scheme val="minor"/>
      </rPr>
      <t xml:space="preserve"> </t>
    </r>
  </si>
  <si>
    <r>
      <t>Zadavatel si vyhrazuje právo zboží neodebrat</t>
    </r>
    <r>
      <rPr>
        <b/>
        <sz val="10"/>
        <rFont val="Calibri"/>
        <family val="2"/>
        <charset val="238"/>
        <scheme val="minor"/>
      </rPr>
      <t xml:space="preserve">. </t>
    </r>
    <r>
      <rPr>
        <sz val="10"/>
        <rFont val="Calibri"/>
        <family val="2"/>
        <charset val="238"/>
        <scheme val="minor"/>
      </rPr>
      <t>S přihlédnutím k aktuálnímu technickému stavu kopírovacích strojů je zadavatel oprávněn odebrat i jiné zboží z nabídky dodavatele, a to i nad rámec specifikace uvedené v této příloze.</t>
    </r>
  </si>
  <si>
    <t>Tabulka má pouze informativní a rámcový charakter.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</si>
</sst>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/>
  </cellStyleXfs>
  <cellXfs count="52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165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5" borderId="0" xfId="0" applyFont="1" applyFill="1" applyProtection="1"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/>
    </xf>
    <xf numFmtId="0" fontId="5" fillId="3" borderId="13" xfId="0" applyFont="1" applyFill="1" applyBorder="1"/>
    <xf numFmtId="0" fontId="5" fillId="3" borderId="2" xfId="0" applyFont="1" applyFill="1" applyBorder="1"/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5" xfId="0" applyFont="1" applyFill="1" applyBorder="1"/>
    <xf numFmtId="0" fontId="5" fillId="3" borderId="16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4" fillId="6" borderId="7" xfId="0" applyNumberFormat="1" applyFont="1" applyFill="1" applyBorder="1" applyAlignment="1">
      <alignment vertical="center" wrapText="1"/>
    </xf>
    <xf numFmtId="0" fontId="4" fillId="6" borderId="1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9"/>
  <sheetViews>
    <sheetView tabSelected="1" view="pageBreakPreview" zoomScale="115" zoomScaleNormal="110" zoomScaleSheetLayoutView="115" workbookViewId="0">
      <selection activeCell="O16" sqref="O16"/>
    </sheetView>
  </sheetViews>
  <sheetFormatPr defaultRowHeight="15" x14ac:dyDescent="0.25"/>
  <cols>
    <col min="1" max="1" width="39.28515625" style="3" bestFit="1" customWidth="1"/>
    <col min="2" max="2" width="24.42578125" style="1" bestFit="1" customWidth="1"/>
    <col min="3" max="3" width="10.28515625" style="11" customWidth="1"/>
    <col min="4" max="5" width="18.5703125" style="1" customWidth="1"/>
    <col min="6" max="6" width="4" style="1" customWidth="1"/>
    <col min="7" max="7" width="9.42578125" style="2" customWidth="1"/>
    <col min="8" max="9" width="17.42578125" style="2" customWidth="1"/>
    <col min="10" max="21" width="8.7109375" style="3"/>
    <col min="22" max="16384" width="9.140625" style="3"/>
  </cols>
  <sheetData>
    <row r="1" spans="1:9" x14ac:dyDescent="0.25">
      <c r="E1" s="1" t="s">
        <v>178</v>
      </c>
    </row>
    <row r="3" spans="1:9" x14ac:dyDescent="0.25">
      <c r="A3" s="19" t="s">
        <v>179</v>
      </c>
      <c r="C3" s="3" t="s">
        <v>173</v>
      </c>
      <c r="D3" s="14"/>
      <c r="E3" s="14"/>
      <c r="G3" s="3"/>
      <c r="H3" s="3"/>
      <c r="I3" s="3"/>
    </row>
    <row r="4" spans="1:9" x14ac:dyDescent="0.25">
      <c r="A4" s="19"/>
      <c r="C4" s="1" t="s">
        <v>174</v>
      </c>
      <c r="D4" s="14"/>
      <c r="E4" s="14"/>
      <c r="G4" s="3"/>
      <c r="H4" s="3"/>
      <c r="I4" s="3"/>
    </row>
    <row r="5" spans="1:9" ht="30.75" customHeight="1" thickBot="1" x14ac:dyDescent="0.3">
      <c r="B5" s="4"/>
      <c r="C5" s="20"/>
      <c r="D5" s="4"/>
      <c r="E5" s="4"/>
      <c r="F5" s="4"/>
      <c r="G5" s="50" t="s">
        <v>177</v>
      </c>
      <c r="H5" s="50"/>
      <c r="I5" s="50"/>
    </row>
    <row r="6" spans="1:9" ht="46.5" customHeight="1" x14ac:dyDescent="0.25">
      <c r="A6" s="21" t="s">
        <v>169</v>
      </c>
      <c r="B6" s="22" t="s">
        <v>0</v>
      </c>
      <c r="C6" s="23" t="s">
        <v>176</v>
      </c>
      <c r="D6" s="6" t="s">
        <v>170</v>
      </c>
      <c r="E6" s="40" t="s">
        <v>168</v>
      </c>
      <c r="F6" s="16"/>
      <c r="G6" s="44" t="s">
        <v>176</v>
      </c>
      <c r="H6" s="45" t="s">
        <v>170</v>
      </c>
      <c r="I6" s="40" t="s">
        <v>168</v>
      </c>
    </row>
    <row r="7" spans="1:9" x14ac:dyDescent="0.25">
      <c r="A7" s="24" t="s">
        <v>1</v>
      </c>
      <c r="B7" s="25" t="s">
        <v>119</v>
      </c>
      <c r="C7" s="26">
        <v>1</v>
      </c>
      <c r="D7" s="15"/>
      <c r="E7" s="41">
        <f>D7*1.21</f>
        <v>0</v>
      </c>
      <c r="F7" s="17"/>
      <c r="G7" s="46">
        <v>3</v>
      </c>
      <c r="H7" s="47">
        <f>D7*G7</f>
        <v>0</v>
      </c>
      <c r="I7" s="41">
        <f>H7*1.21</f>
        <v>0</v>
      </c>
    </row>
    <row r="8" spans="1:9" x14ac:dyDescent="0.25">
      <c r="A8" s="24" t="s">
        <v>2</v>
      </c>
      <c r="B8" s="25" t="s">
        <v>120</v>
      </c>
      <c r="C8" s="26">
        <v>1</v>
      </c>
      <c r="D8" s="15"/>
      <c r="E8" s="41">
        <f>D8*1.21</f>
        <v>0</v>
      </c>
      <c r="F8" s="17"/>
      <c r="G8" s="46">
        <v>1</v>
      </c>
      <c r="H8" s="47">
        <f t="shared" ref="H8:H71" si="0">D8*G8</f>
        <v>0</v>
      </c>
      <c r="I8" s="41">
        <f>H8*1.21</f>
        <v>0</v>
      </c>
    </row>
    <row r="9" spans="1:9" x14ac:dyDescent="0.25">
      <c r="A9" s="27" t="s">
        <v>72</v>
      </c>
      <c r="B9" s="28" t="s">
        <v>121</v>
      </c>
      <c r="C9" s="26">
        <v>1</v>
      </c>
      <c r="D9" s="15"/>
      <c r="E9" s="42">
        <f t="shared" ref="E9:E72" si="1">D9*1.21</f>
        <v>0</v>
      </c>
      <c r="F9" s="17"/>
      <c r="G9" s="46">
        <v>6</v>
      </c>
      <c r="H9" s="47">
        <f t="shared" si="0"/>
        <v>0</v>
      </c>
      <c r="I9" s="42">
        <f t="shared" ref="I9:I17" si="2">H9*1.21</f>
        <v>0</v>
      </c>
    </row>
    <row r="10" spans="1:9" x14ac:dyDescent="0.25">
      <c r="A10" s="27" t="s">
        <v>73</v>
      </c>
      <c r="B10" s="28" t="s">
        <v>122</v>
      </c>
      <c r="C10" s="26">
        <v>1</v>
      </c>
      <c r="D10" s="15"/>
      <c r="E10" s="41">
        <f t="shared" si="1"/>
        <v>0</v>
      </c>
      <c r="F10" s="17"/>
      <c r="G10" s="46">
        <v>3</v>
      </c>
      <c r="H10" s="47">
        <f t="shared" si="0"/>
        <v>0</v>
      </c>
      <c r="I10" s="42">
        <f t="shared" si="2"/>
        <v>0</v>
      </c>
    </row>
    <row r="11" spans="1:9" x14ac:dyDescent="0.25">
      <c r="A11" s="27" t="s">
        <v>74</v>
      </c>
      <c r="B11" s="28" t="s">
        <v>123</v>
      </c>
      <c r="C11" s="26">
        <v>1</v>
      </c>
      <c r="D11" s="15"/>
      <c r="E11" s="41">
        <f t="shared" si="1"/>
        <v>0</v>
      </c>
      <c r="F11" s="17"/>
      <c r="G11" s="46">
        <v>3</v>
      </c>
      <c r="H11" s="47">
        <f t="shared" si="0"/>
        <v>0</v>
      </c>
      <c r="I11" s="42">
        <f t="shared" si="2"/>
        <v>0</v>
      </c>
    </row>
    <row r="12" spans="1:9" ht="15" customHeight="1" x14ac:dyDescent="0.25">
      <c r="A12" s="27" t="s">
        <v>75</v>
      </c>
      <c r="B12" s="28" t="s">
        <v>124</v>
      </c>
      <c r="C12" s="26">
        <v>1</v>
      </c>
      <c r="D12" s="15"/>
      <c r="E12" s="42">
        <f t="shared" si="1"/>
        <v>0</v>
      </c>
      <c r="F12" s="17"/>
      <c r="G12" s="46">
        <v>3</v>
      </c>
      <c r="H12" s="47">
        <f t="shared" si="0"/>
        <v>0</v>
      </c>
      <c r="I12" s="42">
        <f t="shared" si="2"/>
        <v>0</v>
      </c>
    </row>
    <row r="13" spans="1:9" ht="15" customHeight="1" x14ac:dyDescent="0.25">
      <c r="A13" s="27" t="s">
        <v>76</v>
      </c>
      <c r="B13" s="28" t="s">
        <v>125</v>
      </c>
      <c r="C13" s="26">
        <v>1</v>
      </c>
      <c r="D13" s="15"/>
      <c r="E13" s="41">
        <f t="shared" si="1"/>
        <v>0</v>
      </c>
      <c r="F13" s="17"/>
      <c r="G13" s="46">
        <v>75</v>
      </c>
      <c r="H13" s="47">
        <f t="shared" si="0"/>
        <v>0</v>
      </c>
      <c r="I13" s="42">
        <f t="shared" si="2"/>
        <v>0</v>
      </c>
    </row>
    <row r="14" spans="1:9" ht="15" customHeight="1" x14ac:dyDescent="0.25">
      <c r="A14" s="27" t="s">
        <v>77</v>
      </c>
      <c r="B14" s="28" t="s">
        <v>126</v>
      </c>
      <c r="C14" s="26">
        <v>1</v>
      </c>
      <c r="D14" s="15"/>
      <c r="E14" s="41">
        <f t="shared" si="1"/>
        <v>0</v>
      </c>
      <c r="F14" s="17"/>
      <c r="G14" s="46">
        <v>13</v>
      </c>
      <c r="H14" s="47">
        <f t="shared" si="0"/>
        <v>0</v>
      </c>
      <c r="I14" s="42">
        <f t="shared" si="2"/>
        <v>0</v>
      </c>
    </row>
    <row r="15" spans="1:9" ht="15" customHeight="1" x14ac:dyDescent="0.25">
      <c r="A15" s="27" t="s">
        <v>78</v>
      </c>
      <c r="B15" s="28" t="s">
        <v>127</v>
      </c>
      <c r="C15" s="26">
        <v>1</v>
      </c>
      <c r="D15" s="15"/>
      <c r="E15" s="42">
        <f t="shared" si="1"/>
        <v>0</v>
      </c>
      <c r="F15" s="17"/>
      <c r="G15" s="46">
        <v>6</v>
      </c>
      <c r="H15" s="47">
        <f t="shared" si="0"/>
        <v>0</v>
      </c>
      <c r="I15" s="42">
        <f t="shared" si="2"/>
        <v>0</v>
      </c>
    </row>
    <row r="16" spans="1:9" ht="15" customHeight="1" x14ac:dyDescent="0.25">
      <c r="A16" s="27" t="s">
        <v>79</v>
      </c>
      <c r="B16" s="28" t="s">
        <v>128</v>
      </c>
      <c r="C16" s="26">
        <v>1</v>
      </c>
      <c r="D16" s="15"/>
      <c r="E16" s="41">
        <f t="shared" si="1"/>
        <v>0</v>
      </c>
      <c r="F16" s="17"/>
      <c r="G16" s="46">
        <v>10</v>
      </c>
      <c r="H16" s="47">
        <f t="shared" si="0"/>
        <v>0</v>
      </c>
      <c r="I16" s="42">
        <f t="shared" si="2"/>
        <v>0</v>
      </c>
    </row>
    <row r="17" spans="1:9" ht="15" customHeight="1" x14ac:dyDescent="0.25">
      <c r="A17" s="27" t="s">
        <v>80</v>
      </c>
      <c r="B17" s="28" t="s">
        <v>129</v>
      </c>
      <c r="C17" s="26">
        <v>1</v>
      </c>
      <c r="D17" s="15"/>
      <c r="E17" s="41">
        <f t="shared" si="1"/>
        <v>0</v>
      </c>
      <c r="F17" s="17"/>
      <c r="G17" s="46">
        <v>6</v>
      </c>
      <c r="H17" s="47">
        <f t="shared" si="0"/>
        <v>0</v>
      </c>
      <c r="I17" s="42">
        <f t="shared" si="2"/>
        <v>0</v>
      </c>
    </row>
    <row r="18" spans="1:9" x14ac:dyDescent="0.25">
      <c r="A18" s="24" t="s">
        <v>3</v>
      </c>
      <c r="B18" s="25" t="s">
        <v>130</v>
      </c>
      <c r="C18" s="26">
        <v>1</v>
      </c>
      <c r="D18" s="15"/>
      <c r="E18" s="42">
        <f t="shared" si="1"/>
        <v>0</v>
      </c>
      <c r="F18" s="17"/>
      <c r="G18" s="46">
        <v>14</v>
      </c>
      <c r="H18" s="47">
        <f t="shared" si="0"/>
        <v>0</v>
      </c>
      <c r="I18" s="41">
        <f t="shared" ref="I18:I42" si="3">H18*1.21</f>
        <v>0</v>
      </c>
    </row>
    <row r="19" spans="1:9" x14ac:dyDescent="0.25">
      <c r="A19" s="24" t="s">
        <v>4</v>
      </c>
      <c r="B19" s="25" t="s">
        <v>131</v>
      </c>
      <c r="C19" s="26">
        <v>1</v>
      </c>
      <c r="D19" s="15"/>
      <c r="E19" s="41">
        <f t="shared" si="1"/>
        <v>0</v>
      </c>
      <c r="F19" s="17"/>
      <c r="G19" s="46">
        <v>6</v>
      </c>
      <c r="H19" s="47">
        <f t="shared" si="0"/>
        <v>0</v>
      </c>
      <c r="I19" s="41">
        <f t="shared" si="3"/>
        <v>0</v>
      </c>
    </row>
    <row r="20" spans="1:9" x14ac:dyDescent="0.25">
      <c r="A20" s="24" t="s">
        <v>5</v>
      </c>
      <c r="B20" s="25" t="s">
        <v>132</v>
      </c>
      <c r="C20" s="26">
        <v>1</v>
      </c>
      <c r="D20" s="15"/>
      <c r="E20" s="41">
        <f t="shared" si="1"/>
        <v>0</v>
      </c>
      <c r="F20" s="17"/>
      <c r="G20" s="46">
        <v>14</v>
      </c>
      <c r="H20" s="47">
        <f t="shared" si="0"/>
        <v>0</v>
      </c>
      <c r="I20" s="41">
        <f t="shared" si="3"/>
        <v>0</v>
      </c>
    </row>
    <row r="21" spans="1:9" x14ac:dyDescent="0.25">
      <c r="A21" s="27" t="s">
        <v>6</v>
      </c>
      <c r="B21" s="28" t="s">
        <v>133</v>
      </c>
      <c r="C21" s="26">
        <v>1</v>
      </c>
      <c r="D21" s="15"/>
      <c r="E21" s="42">
        <f t="shared" si="1"/>
        <v>0</v>
      </c>
      <c r="F21" s="17"/>
      <c r="G21" s="46">
        <v>2</v>
      </c>
      <c r="H21" s="47">
        <f t="shared" si="0"/>
        <v>0</v>
      </c>
      <c r="I21" s="42">
        <f t="shared" si="3"/>
        <v>0</v>
      </c>
    </row>
    <row r="22" spans="1:9" x14ac:dyDescent="0.25">
      <c r="A22" s="27" t="s">
        <v>21</v>
      </c>
      <c r="B22" s="28" t="s">
        <v>134</v>
      </c>
      <c r="C22" s="26">
        <v>1</v>
      </c>
      <c r="D22" s="15"/>
      <c r="E22" s="41">
        <f t="shared" si="1"/>
        <v>0</v>
      </c>
      <c r="F22" s="17"/>
      <c r="G22" s="46">
        <v>1</v>
      </c>
      <c r="H22" s="47">
        <f t="shared" si="0"/>
        <v>0</v>
      </c>
      <c r="I22" s="42">
        <f t="shared" si="3"/>
        <v>0</v>
      </c>
    </row>
    <row r="23" spans="1:9" x14ac:dyDescent="0.25">
      <c r="A23" s="27" t="s">
        <v>22</v>
      </c>
      <c r="B23" s="28" t="s">
        <v>135</v>
      </c>
      <c r="C23" s="26">
        <v>1</v>
      </c>
      <c r="D23" s="15"/>
      <c r="E23" s="41">
        <f t="shared" si="1"/>
        <v>0</v>
      </c>
      <c r="F23" s="17"/>
      <c r="G23" s="46">
        <v>2</v>
      </c>
      <c r="H23" s="47">
        <f t="shared" si="0"/>
        <v>0</v>
      </c>
      <c r="I23" s="42">
        <f t="shared" si="3"/>
        <v>0</v>
      </c>
    </row>
    <row r="24" spans="1:9" x14ac:dyDescent="0.25">
      <c r="A24" s="27" t="s">
        <v>23</v>
      </c>
      <c r="B24" s="28" t="s">
        <v>136</v>
      </c>
      <c r="C24" s="26">
        <v>1</v>
      </c>
      <c r="D24" s="15"/>
      <c r="E24" s="42">
        <f t="shared" si="1"/>
        <v>0</v>
      </c>
      <c r="F24" s="17"/>
      <c r="G24" s="46">
        <v>2</v>
      </c>
      <c r="H24" s="47">
        <f t="shared" si="0"/>
        <v>0</v>
      </c>
      <c r="I24" s="42">
        <f t="shared" si="3"/>
        <v>0</v>
      </c>
    </row>
    <row r="25" spans="1:9" x14ac:dyDescent="0.25">
      <c r="A25" s="27" t="s">
        <v>7</v>
      </c>
      <c r="B25" s="28" t="s">
        <v>137</v>
      </c>
      <c r="C25" s="26">
        <v>1</v>
      </c>
      <c r="D25" s="15"/>
      <c r="E25" s="41">
        <f t="shared" si="1"/>
        <v>0</v>
      </c>
      <c r="F25" s="17"/>
      <c r="G25" s="46">
        <v>20</v>
      </c>
      <c r="H25" s="47">
        <f t="shared" si="0"/>
        <v>0</v>
      </c>
      <c r="I25" s="42">
        <f t="shared" si="3"/>
        <v>0</v>
      </c>
    </row>
    <row r="26" spans="1:9" s="5" customFormat="1" x14ac:dyDescent="0.25">
      <c r="A26" s="29" t="s">
        <v>103</v>
      </c>
      <c r="B26" s="30" t="s">
        <v>104</v>
      </c>
      <c r="C26" s="26">
        <v>1</v>
      </c>
      <c r="D26" s="15"/>
      <c r="E26" s="41">
        <f t="shared" si="1"/>
        <v>0</v>
      </c>
      <c r="F26" s="18"/>
      <c r="G26" s="46">
        <v>23</v>
      </c>
      <c r="H26" s="47">
        <f t="shared" si="0"/>
        <v>0</v>
      </c>
      <c r="I26" s="41">
        <f t="shared" si="3"/>
        <v>0</v>
      </c>
    </row>
    <row r="27" spans="1:9" s="5" customFormat="1" x14ac:dyDescent="0.25">
      <c r="A27" s="29" t="s">
        <v>105</v>
      </c>
      <c r="B27" s="30" t="s">
        <v>106</v>
      </c>
      <c r="C27" s="26">
        <v>1</v>
      </c>
      <c r="D27" s="15"/>
      <c r="E27" s="42">
        <f t="shared" si="1"/>
        <v>0</v>
      </c>
      <c r="F27" s="18"/>
      <c r="G27" s="46">
        <v>19</v>
      </c>
      <c r="H27" s="47">
        <f t="shared" si="0"/>
        <v>0</v>
      </c>
      <c r="I27" s="41">
        <f t="shared" si="3"/>
        <v>0</v>
      </c>
    </row>
    <row r="28" spans="1:9" s="5" customFormat="1" x14ac:dyDescent="0.25">
      <c r="A28" s="29" t="s">
        <v>105</v>
      </c>
      <c r="B28" s="30" t="s">
        <v>107</v>
      </c>
      <c r="C28" s="26">
        <v>1</v>
      </c>
      <c r="D28" s="15"/>
      <c r="E28" s="41">
        <f t="shared" si="1"/>
        <v>0</v>
      </c>
      <c r="F28" s="18"/>
      <c r="G28" s="46">
        <v>12</v>
      </c>
      <c r="H28" s="47">
        <f t="shared" si="0"/>
        <v>0</v>
      </c>
      <c r="I28" s="41">
        <f t="shared" si="3"/>
        <v>0</v>
      </c>
    </row>
    <row r="29" spans="1:9" s="5" customFormat="1" x14ac:dyDescent="0.25">
      <c r="A29" s="29" t="s">
        <v>105</v>
      </c>
      <c r="B29" s="30" t="s">
        <v>108</v>
      </c>
      <c r="C29" s="26">
        <v>1</v>
      </c>
      <c r="D29" s="15"/>
      <c r="E29" s="41">
        <f t="shared" si="1"/>
        <v>0</v>
      </c>
      <c r="F29" s="18"/>
      <c r="G29" s="46">
        <v>10</v>
      </c>
      <c r="H29" s="47">
        <f t="shared" si="0"/>
        <v>0</v>
      </c>
      <c r="I29" s="41">
        <f t="shared" si="3"/>
        <v>0</v>
      </c>
    </row>
    <row r="30" spans="1:9" s="5" customFormat="1" x14ac:dyDescent="0.25">
      <c r="A30" s="29" t="s">
        <v>105</v>
      </c>
      <c r="B30" s="30" t="s">
        <v>109</v>
      </c>
      <c r="C30" s="26">
        <v>1</v>
      </c>
      <c r="D30" s="15"/>
      <c r="E30" s="42">
        <f t="shared" si="1"/>
        <v>0</v>
      </c>
      <c r="F30" s="18"/>
      <c r="G30" s="46">
        <v>13</v>
      </c>
      <c r="H30" s="47">
        <f t="shared" si="0"/>
        <v>0</v>
      </c>
      <c r="I30" s="41">
        <f t="shared" si="3"/>
        <v>0</v>
      </c>
    </row>
    <row r="31" spans="1:9" s="5" customFormat="1" x14ac:dyDescent="0.25">
      <c r="A31" s="29" t="s">
        <v>110</v>
      </c>
      <c r="B31" s="30" t="s">
        <v>111</v>
      </c>
      <c r="C31" s="26">
        <v>1</v>
      </c>
      <c r="D31" s="15"/>
      <c r="E31" s="41">
        <f t="shared" si="1"/>
        <v>0</v>
      </c>
      <c r="F31" s="18"/>
      <c r="G31" s="46">
        <v>3</v>
      </c>
      <c r="H31" s="47">
        <f t="shared" si="0"/>
        <v>0</v>
      </c>
      <c r="I31" s="41">
        <f t="shared" si="3"/>
        <v>0</v>
      </c>
    </row>
    <row r="32" spans="1:9" s="5" customFormat="1" x14ac:dyDescent="0.25">
      <c r="A32" s="29" t="s">
        <v>110</v>
      </c>
      <c r="B32" s="30" t="s">
        <v>112</v>
      </c>
      <c r="C32" s="26">
        <v>1</v>
      </c>
      <c r="D32" s="15"/>
      <c r="E32" s="41">
        <f t="shared" si="1"/>
        <v>0</v>
      </c>
      <c r="F32" s="18"/>
      <c r="G32" s="46">
        <v>2</v>
      </c>
      <c r="H32" s="47">
        <f t="shared" si="0"/>
        <v>0</v>
      </c>
      <c r="I32" s="41">
        <f t="shared" si="3"/>
        <v>0</v>
      </c>
    </row>
    <row r="33" spans="1:9" s="5" customFormat="1" x14ac:dyDescent="0.25">
      <c r="A33" s="29" t="s">
        <v>110</v>
      </c>
      <c r="B33" s="30" t="s">
        <v>113</v>
      </c>
      <c r="C33" s="26">
        <v>1</v>
      </c>
      <c r="D33" s="15"/>
      <c r="E33" s="42">
        <f t="shared" si="1"/>
        <v>0</v>
      </c>
      <c r="F33" s="18"/>
      <c r="G33" s="46">
        <v>2</v>
      </c>
      <c r="H33" s="47">
        <f t="shared" si="0"/>
        <v>0</v>
      </c>
      <c r="I33" s="41">
        <f t="shared" si="3"/>
        <v>0</v>
      </c>
    </row>
    <row r="34" spans="1:9" s="5" customFormat="1" x14ac:dyDescent="0.25">
      <c r="A34" s="29" t="s">
        <v>110</v>
      </c>
      <c r="B34" s="30" t="s">
        <v>114</v>
      </c>
      <c r="C34" s="26">
        <v>1</v>
      </c>
      <c r="D34" s="15"/>
      <c r="E34" s="41">
        <f t="shared" si="1"/>
        <v>0</v>
      </c>
      <c r="F34" s="18"/>
      <c r="G34" s="46">
        <v>2</v>
      </c>
      <c r="H34" s="47">
        <f t="shared" si="0"/>
        <v>0</v>
      </c>
      <c r="I34" s="41">
        <f t="shared" si="3"/>
        <v>0</v>
      </c>
    </row>
    <row r="35" spans="1:9" x14ac:dyDescent="0.25">
      <c r="A35" s="27" t="s">
        <v>68</v>
      </c>
      <c r="B35" s="28">
        <v>45862840</v>
      </c>
      <c r="C35" s="26">
        <v>1</v>
      </c>
      <c r="D35" s="15"/>
      <c r="E35" s="41">
        <f t="shared" si="1"/>
        <v>0</v>
      </c>
      <c r="F35" s="17"/>
      <c r="G35" s="46">
        <v>6</v>
      </c>
      <c r="H35" s="47">
        <f t="shared" si="0"/>
        <v>0</v>
      </c>
      <c r="I35" s="42">
        <f t="shared" si="3"/>
        <v>0</v>
      </c>
    </row>
    <row r="36" spans="1:9" x14ac:dyDescent="0.25">
      <c r="A36" s="27" t="s">
        <v>69</v>
      </c>
      <c r="B36" s="28">
        <v>45862839</v>
      </c>
      <c r="C36" s="26">
        <v>1</v>
      </c>
      <c r="D36" s="15"/>
      <c r="E36" s="42">
        <f t="shared" si="1"/>
        <v>0</v>
      </c>
      <c r="F36" s="17"/>
      <c r="G36" s="46">
        <v>6</v>
      </c>
      <c r="H36" s="47">
        <f t="shared" si="0"/>
        <v>0</v>
      </c>
      <c r="I36" s="42">
        <f t="shared" si="3"/>
        <v>0</v>
      </c>
    </row>
    <row r="37" spans="1:9" x14ac:dyDescent="0.25">
      <c r="A37" s="27" t="s">
        <v>70</v>
      </c>
      <c r="B37" s="28">
        <v>45862838</v>
      </c>
      <c r="C37" s="26">
        <v>1</v>
      </c>
      <c r="D37" s="15"/>
      <c r="E37" s="41">
        <f t="shared" si="1"/>
        <v>0</v>
      </c>
      <c r="F37" s="17"/>
      <c r="G37" s="46">
        <v>6</v>
      </c>
      <c r="H37" s="47">
        <f t="shared" si="0"/>
        <v>0</v>
      </c>
      <c r="I37" s="42">
        <f t="shared" si="3"/>
        <v>0</v>
      </c>
    </row>
    <row r="38" spans="1:9" x14ac:dyDescent="0.25">
      <c r="A38" s="27" t="s">
        <v>71</v>
      </c>
      <c r="B38" s="28">
        <v>45862837</v>
      </c>
      <c r="C38" s="26">
        <v>1</v>
      </c>
      <c r="D38" s="15"/>
      <c r="E38" s="41">
        <f t="shared" si="1"/>
        <v>0</v>
      </c>
      <c r="F38" s="17"/>
      <c r="G38" s="46">
        <v>6</v>
      </c>
      <c r="H38" s="47">
        <f t="shared" si="0"/>
        <v>0</v>
      </c>
      <c r="I38" s="42">
        <f t="shared" si="3"/>
        <v>0</v>
      </c>
    </row>
    <row r="39" spans="1:9" x14ac:dyDescent="0.25">
      <c r="A39" s="24" t="s">
        <v>94</v>
      </c>
      <c r="B39" s="25" t="s">
        <v>81</v>
      </c>
      <c r="C39" s="26">
        <v>1</v>
      </c>
      <c r="D39" s="15"/>
      <c r="E39" s="42">
        <f t="shared" si="1"/>
        <v>0</v>
      </c>
      <c r="F39" s="17"/>
      <c r="G39" s="46">
        <v>33</v>
      </c>
      <c r="H39" s="47">
        <f t="shared" si="0"/>
        <v>0</v>
      </c>
      <c r="I39" s="41">
        <f t="shared" si="3"/>
        <v>0</v>
      </c>
    </row>
    <row r="40" spans="1:9" x14ac:dyDescent="0.25">
      <c r="A40" s="24" t="s">
        <v>94</v>
      </c>
      <c r="B40" s="25" t="s">
        <v>82</v>
      </c>
      <c r="C40" s="26">
        <v>1</v>
      </c>
      <c r="D40" s="15"/>
      <c r="E40" s="41">
        <f t="shared" si="1"/>
        <v>0</v>
      </c>
      <c r="F40" s="17"/>
      <c r="G40" s="46">
        <v>33</v>
      </c>
      <c r="H40" s="47">
        <f t="shared" si="0"/>
        <v>0</v>
      </c>
      <c r="I40" s="41">
        <f t="shared" si="3"/>
        <v>0</v>
      </c>
    </row>
    <row r="41" spans="1:9" x14ac:dyDescent="0.25">
      <c r="A41" s="24" t="s">
        <v>94</v>
      </c>
      <c r="B41" s="25" t="s">
        <v>83</v>
      </c>
      <c r="C41" s="26">
        <v>1</v>
      </c>
      <c r="D41" s="15"/>
      <c r="E41" s="41">
        <f t="shared" si="1"/>
        <v>0</v>
      </c>
      <c r="F41" s="17"/>
      <c r="G41" s="46">
        <v>33</v>
      </c>
      <c r="H41" s="47">
        <f t="shared" si="0"/>
        <v>0</v>
      </c>
      <c r="I41" s="41">
        <f t="shared" si="3"/>
        <v>0</v>
      </c>
    </row>
    <row r="42" spans="1:9" x14ac:dyDescent="0.25">
      <c r="A42" s="24" t="s">
        <v>94</v>
      </c>
      <c r="B42" s="25" t="s">
        <v>84</v>
      </c>
      <c r="C42" s="26">
        <v>1</v>
      </c>
      <c r="D42" s="15"/>
      <c r="E42" s="42">
        <f t="shared" si="1"/>
        <v>0</v>
      </c>
      <c r="F42" s="17"/>
      <c r="G42" s="46">
        <v>33</v>
      </c>
      <c r="H42" s="47">
        <f t="shared" si="0"/>
        <v>0</v>
      </c>
      <c r="I42" s="41">
        <f t="shared" si="3"/>
        <v>0</v>
      </c>
    </row>
    <row r="43" spans="1:9" x14ac:dyDescent="0.25">
      <c r="A43" s="27" t="s">
        <v>8</v>
      </c>
      <c r="B43" s="28" t="s">
        <v>9</v>
      </c>
      <c r="C43" s="26">
        <v>1</v>
      </c>
      <c r="D43" s="15"/>
      <c r="E43" s="41">
        <f t="shared" si="1"/>
        <v>0</v>
      </c>
      <c r="F43" s="17"/>
      <c r="G43" s="46">
        <v>2</v>
      </c>
      <c r="H43" s="47">
        <f t="shared" si="0"/>
        <v>0</v>
      </c>
      <c r="I43" s="42">
        <f t="shared" ref="I43:I47" si="4">H43*1.21</f>
        <v>0</v>
      </c>
    </row>
    <row r="44" spans="1:9" x14ac:dyDescent="0.25">
      <c r="A44" s="24" t="s">
        <v>59</v>
      </c>
      <c r="B44" s="25" t="s">
        <v>60</v>
      </c>
      <c r="C44" s="26">
        <v>1</v>
      </c>
      <c r="D44" s="15"/>
      <c r="E44" s="41">
        <f t="shared" si="1"/>
        <v>0</v>
      </c>
      <c r="F44" s="17"/>
      <c r="G44" s="46">
        <v>2</v>
      </c>
      <c r="H44" s="47">
        <f t="shared" si="0"/>
        <v>0</v>
      </c>
      <c r="I44" s="41">
        <f t="shared" si="4"/>
        <v>0</v>
      </c>
    </row>
    <row r="45" spans="1:9" x14ac:dyDescent="0.25">
      <c r="A45" s="24" t="s">
        <v>27</v>
      </c>
      <c r="B45" s="25" t="s">
        <v>24</v>
      </c>
      <c r="C45" s="26">
        <v>1</v>
      </c>
      <c r="D45" s="15"/>
      <c r="E45" s="42">
        <f t="shared" si="1"/>
        <v>0</v>
      </c>
      <c r="F45" s="17"/>
      <c r="G45" s="46">
        <v>2</v>
      </c>
      <c r="H45" s="47">
        <f t="shared" si="0"/>
        <v>0</v>
      </c>
      <c r="I45" s="41">
        <f t="shared" si="4"/>
        <v>0</v>
      </c>
    </row>
    <row r="46" spans="1:9" x14ac:dyDescent="0.25">
      <c r="A46" s="24" t="s">
        <v>28</v>
      </c>
      <c r="B46" s="25" t="s">
        <v>25</v>
      </c>
      <c r="C46" s="26">
        <v>1</v>
      </c>
      <c r="D46" s="15"/>
      <c r="E46" s="41">
        <f t="shared" si="1"/>
        <v>0</v>
      </c>
      <c r="F46" s="17"/>
      <c r="G46" s="46">
        <v>2</v>
      </c>
      <c r="H46" s="47">
        <f t="shared" si="0"/>
        <v>0</v>
      </c>
      <c r="I46" s="41">
        <f t="shared" si="4"/>
        <v>0</v>
      </c>
    </row>
    <row r="47" spans="1:9" x14ac:dyDescent="0.25">
      <c r="A47" s="24" t="s">
        <v>29</v>
      </c>
      <c r="B47" s="25" t="s">
        <v>26</v>
      </c>
      <c r="C47" s="26">
        <v>1</v>
      </c>
      <c r="D47" s="15"/>
      <c r="E47" s="41">
        <f t="shared" si="1"/>
        <v>0</v>
      </c>
      <c r="F47" s="17"/>
      <c r="G47" s="46">
        <v>2</v>
      </c>
      <c r="H47" s="47">
        <f t="shared" si="0"/>
        <v>0</v>
      </c>
      <c r="I47" s="41">
        <f t="shared" si="4"/>
        <v>0</v>
      </c>
    </row>
    <row r="48" spans="1:9" x14ac:dyDescent="0.25">
      <c r="A48" s="27" t="s">
        <v>10</v>
      </c>
      <c r="B48" s="28" t="s">
        <v>11</v>
      </c>
      <c r="C48" s="26">
        <v>1</v>
      </c>
      <c r="D48" s="15"/>
      <c r="E48" s="42">
        <f t="shared" si="1"/>
        <v>0</v>
      </c>
      <c r="F48" s="17"/>
      <c r="G48" s="46">
        <v>1</v>
      </c>
      <c r="H48" s="47">
        <f t="shared" si="0"/>
        <v>0</v>
      </c>
      <c r="I48" s="42">
        <f t="shared" ref="I48:I81" si="5">H48*1.21</f>
        <v>0</v>
      </c>
    </row>
    <row r="49" spans="1:9" x14ac:dyDescent="0.25">
      <c r="A49" s="24" t="s">
        <v>12</v>
      </c>
      <c r="B49" s="25" t="s">
        <v>95</v>
      </c>
      <c r="C49" s="26">
        <v>1</v>
      </c>
      <c r="D49" s="15"/>
      <c r="E49" s="41">
        <f t="shared" si="1"/>
        <v>0</v>
      </c>
      <c r="F49" s="17"/>
      <c r="G49" s="46">
        <v>2</v>
      </c>
      <c r="H49" s="47">
        <f t="shared" si="0"/>
        <v>0</v>
      </c>
      <c r="I49" s="41">
        <f t="shared" si="5"/>
        <v>0</v>
      </c>
    </row>
    <row r="50" spans="1:9" x14ac:dyDescent="0.25">
      <c r="A50" s="24" t="s">
        <v>58</v>
      </c>
      <c r="B50" s="25" t="s">
        <v>53</v>
      </c>
      <c r="C50" s="26">
        <v>1</v>
      </c>
      <c r="D50" s="15"/>
      <c r="E50" s="41">
        <f t="shared" si="1"/>
        <v>0</v>
      </c>
      <c r="F50" s="17"/>
      <c r="G50" s="46">
        <v>2</v>
      </c>
      <c r="H50" s="47">
        <f t="shared" si="0"/>
        <v>0</v>
      </c>
      <c r="I50" s="41">
        <f t="shared" si="5"/>
        <v>0</v>
      </c>
    </row>
    <row r="51" spans="1:9" x14ac:dyDescent="0.25">
      <c r="A51" s="24" t="s">
        <v>57</v>
      </c>
      <c r="B51" s="25" t="s">
        <v>54</v>
      </c>
      <c r="C51" s="26">
        <v>1</v>
      </c>
      <c r="D51" s="15"/>
      <c r="E51" s="42">
        <f t="shared" si="1"/>
        <v>0</v>
      </c>
      <c r="F51" s="17"/>
      <c r="G51" s="46">
        <v>2</v>
      </c>
      <c r="H51" s="47">
        <f t="shared" si="0"/>
        <v>0</v>
      </c>
      <c r="I51" s="41">
        <f t="shared" si="5"/>
        <v>0</v>
      </c>
    </row>
    <row r="52" spans="1:9" x14ac:dyDescent="0.25">
      <c r="A52" s="24" t="s">
        <v>56</v>
      </c>
      <c r="B52" s="25" t="s">
        <v>55</v>
      </c>
      <c r="C52" s="26">
        <v>1</v>
      </c>
      <c r="D52" s="15"/>
      <c r="E52" s="41">
        <f t="shared" si="1"/>
        <v>0</v>
      </c>
      <c r="F52" s="17"/>
      <c r="G52" s="46">
        <v>4</v>
      </c>
      <c r="H52" s="47">
        <f t="shared" si="0"/>
        <v>0</v>
      </c>
      <c r="I52" s="41">
        <f t="shared" si="5"/>
        <v>0</v>
      </c>
    </row>
    <row r="53" spans="1:9" x14ac:dyDescent="0.25">
      <c r="A53" s="24" t="s">
        <v>13</v>
      </c>
      <c r="B53" s="25" t="s">
        <v>33</v>
      </c>
      <c r="C53" s="26">
        <v>1</v>
      </c>
      <c r="D53" s="15"/>
      <c r="E53" s="41">
        <f t="shared" si="1"/>
        <v>0</v>
      </c>
      <c r="F53" s="17"/>
      <c r="G53" s="46">
        <v>5</v>
      </c>
      <c r="H53" s="47">
        <f t="shared" si="0"/>
        <v>0</v>
      </c>
      <c r="I53" s="41">
        <f t="shared" si="5"/>
        <v>0</v>
      </c>
    </row>
    <row r="54" spans="1:9" x14ac:dyDescent="0.25">
      <c r="A54" s="24" t="s">
        <v>30</v>
      </c>
      <c r="B54" s="25" t="s">
        <v>34</v>
      </c>
      <c r="C54" s="26">
        <v>1</v>
      </c>
      <c r="D54" s="15"/>
      <c r="E54" s="42">
        <f t="shared" si="1"/>
        <v>0</v>
      </c>
      <c r="F54" s="17"/>
      <c r="G54" s="46">
        <v>5</v>
      </c>
      <c r="H54" s="47">
        <f t="shared" si="0"/>
        <v>0</v>
      </c>
      <c r="I54" s="41">
        <f t="shared" si="5"/>
        <v>0</v>
      </c>
    </row>
    <row r="55" spans="1:9" x14ac:dyDescent="0.25">
      <c r="A55" s="24" t="s">
        <v>31</v>
      </c>
      <c r="B55" s="25" t="s">
        <v>35</v>
      </c>
      <c r="C55" s="26">
        <v>1</v>
      </c>
      <c r="D55" s="15"/>
      <c r="E55" s="41">
        <f t="shared" si="1"/>
        <v>0</v>
      </c>
      <c r="F55" s="17"/>
      <c r="G55" s="46">
        <v>5</v>
      </c>
      <c r="H55" s="47">
        <f t="shared" si="0"/>
        <v>0</v>
      </c>
      <c r="I55" s="41">
        <f t="shared" si="5"/>
        <v>0</v>
      </c>
    </row>
    <row r="56" spans="1:9" x14ac:dyDescent="0.25">
      <c r="A56" s="24" t="s">
        <v>32</v>
      </c>
      <c r="B56" s="25" t="s">
        <v>36</v>
      </c>
      <c r="C56" s="26">
        <v>1</v>
      </c>
      <c r="D56" s="15"/>
      <c r="E56" s="41">
        <f t="shared" si="1"/>
        <v>0</v>
      </c>
      <c r="F56" s="17"/>
      <c r="G56" s="46">
        <v>5</v>
      </c>
      <c r="H56" s="47">
        <f t="shared" si="0"/>
        <v>0</v>
      </c>
      <c r="I56" s="41">
        <f t="shared" si="5"/>
        <v>0</v>
      </c>
    </row>
    <row r="57" spans="1:9" x14ac:dyDescent="0.25">
      <c r="A57" s="24" t="s">
        <v>14</v>
      </c>
      <c r="B57" s="25" t="s">
        <v>96</v>
      </c>
      <c r="C57" s="26">
        <v>1</v>
      </c>
      <c r="D57" s="15"/>
      <c r="E57" s="42">
        <f t="shared" si="1"/>
        <v>0</v>
      </c>
      <c r="F57" s="17"/>
      <c r="G57" s="46">
        <v>5</v>
      </c>
      <c r="H57" s="47">
        <f t="shared" si="0"/>
        <v>0</v>
      </c>
      <c r="I57" s="41">
        <f t="shared" si="5"/>
        <v>0</v>
      </c>
    </row>
    <row r="58" spans="1:9" x14ac:dyDescent="0.25">
      <c r="A58" s="24" t="s">
        <v>40</v>
      </c>
      <c r="B58" s="25" t="s">
        <v>37</v>
      </c>
      <c r="C58" s="26">
        <v>1</v>
      </c>
      <c r="D58" s="15"/>
      <c r="E58" s="41">
        <f t="shared" si="1"/>
        <v>0</v>
      </c>
      <c r="F58" s="17"/>
      <c r="G58" s="46">
        <v>25</v>
      </c>
      <c r="H58" s="47">
        <f t="shared" si="0"/>
        <v>0</v>
      </c>
      <c r="I58" s="41">
        <f t="shared" si="5"/>
        <v>0</v>
      </c>
    </row>
    <row r="59" spans="1:9" x14ac:dyDescent="0.25">
      <c r="A59" s="24" t="s">
        <v>41</v>
      </c>
      <c r="B59" s="25" t="s">
        <v>38</v>
      </c>
      <c r="C59" s="26">
        <v>1</v>
      </c>
      <c r="D59" s="15"/>
      <c r="E59" s="41">
        <f t="shared" si="1"/>
        <v>0</v>
      </c>
      <c r="F59" s="17"/>
      <c r="G59" s="46">
        <v>25</v>
      </c>
      <c r="H59" s="47">
        <f t="shared" si="0"/>
        <v>0</v>
      </c>
      <c r="I59" s="41">
        <f t="shared" si="5"/>
        <v>0</v>
      </c>
    </row>
    <row r="60" spans="1:9" x14ac:dyDescent="0.25">
      <c r="A60" s="24" t="s">
        <v>42</v>
      </c>
      <c r="B60" s="25" t="s">
        <v>39</v>
      </c>
      <c r="C60" s="26">
        <v>1</v>
      </c>
      <c r="D60" s="15"/>
      <c r="E60" s="42">
        <f t="shared" si="1"/>
        <v>0</v>
      </c>
      <c r="F60" s="17"/>
      <c r="G60" s="46">
        <v>25</v>
      </c>
      <c r="H60" s="47">
        <f t="shared" si="0"/>
        <v>0</v>
      </c>
      <c r="I60" s="41">
        <f t="shared" si="5"/>
        <v>0</v>
      </c>
    </row>
    <row r="61" spans="1:9" s="5" customFormat="1" x14ac:dyDescent="0.25">
      <c r="A61" s="27" t="s">
        <v>86</v>
      </c>
      <c r="B61" s="28" t="s">
        <v>90</v>
      </c>
      <c r="C61" s="26">
        <v>1</v>
      </c>
      <c r="D61" s="15"/>
      <c r="E61" s="41">
        <f t="shared" si="1"/>
        <v>0</v>
      </c>
      <c r="F61" s="17"/>
      <c r="G61" s="46">
        <v>25</v>
      </c>
      <c r="H61" s="47">
        <f t="shared" si="0"/>
        <v>0</v>
      </c>
      <c r="I61" s="42">
        <f t="shared" si="5"/>
        <v>0</v>
      </c>
    </row>
    <row r="62" spans="1:9" s="5" customFormat="1" x14ac:dyDescent="0.25">
      <c r="A62" s="27" t="s">
        <v>87</v>
      </c>
      <c r="B62" s="28" t="s">
        <v>91</v>
      </c>
      <c r="C62" s="26">
        <v>1</v>
      </c>
      <c r="D62" s="15"/>
      <c r="E62" s="41">
        <f t="shared" si="1"/>
        <v>0</v>
      </c>
      <c r="F62" s="17"/>
      <c r="G62" s="46">
        <v>15</v>
      </c>
      <c r="H62" s="47">
        <f t="shared" si="0"/>
        <v>0</v>
      </c>
      <c r="I62" s="42">
        <f t="shared" si="5"/>
        <v>0</v>
      </c>
    </row>
    <row r="63" spans="1:9" s="5" customFormat="1" x14ac:dyDescent="0.25">
      <c r="A63" s="27" t="s">
        <v>88</v>
      </c>
      <c r="B63" s="28" t="s">
        <v>92</v>
      </c>
      <c r="C63" s="26">
        <v>1</v>
      </c>
      <c r="D63" s="15"/>
      <c r="E63" s="42">
        <f t="shared" si="1"/>
        <v>0</v>
      </c>
      <c r="F63" s="17"/>
      <c r="G63" s="46">
        <v>15</v>
      </c>
      <c r="H63" s="47">
        <f t="shared" si="0"/>
        <v>0</v>
      </c>
      <c r="I63" s="42">
        <f t="shared" si="5"/>
        <v>0</v>
      </c>
    </row>
    <row r="64" spans="1:9" s="5" customFormat="1" x14ac:dyDescent="0.25">
      <c r="A64" s="27" t="s">
        <v>89</v>
      </c>
      <c r="B64" s="28" t="s">
        <v>93</v>
      </c>
      <c r="C64" s="26">
        <v>1</v>
      </c>
      <c r="D64" s="15"/>
      <c r="E64" s="41">
        <f t="shared" si="1"/>
        <v>0</v>
      </c>
      <c r="F64" s="17"/>
      <c r="G64" s="46">
        <v>15</v>
      </c>
      <c r="H64" s="47">
        <f t="shared" si="0"/>
        <v>0</v>
      </c>
      <c r="I64" s="42">
        <f t="shared" si="5"/>
        <v>0</v>
      </c>
    </row>
    <row r="65" spans="1:9" x14ac:dyDescent="0.25">
      <c r="A65" s="27" t="s">
        <v>15</v>
      </c>
      <c r="B65" s="28" t="s">
        <v>16</v>
      </c>
      <c r="C65" s="26">
        <v>1</v>
      </c>
      <c r="D65" s="15"/>
      <c r="E65" s="41">
        <f t="shared" si="1"/>
        <v>0</v>
      </c>
      <c r="F65" s="17"/>
      <c r="G65" s="46">
        <v>15</v>
      </c>
      <c r="H65" s="47">
        <f t="shared" si="0"/>
        <v>0</v>
      </c>
      <c r="I65" s="42">
        <f t="shared" si="5"/>
        <v>0</v>
      </c>
    </row>
    <row r="66" spans="1:9" x14ac:dyDescent="0.25">
      <c r="A66" s="27" t="s">
        <v>17</v>
      </c>
      <c r="B66" s="28" t="s">
        <v>46</v>
      </c>
      <c r="C66" s="26">
        <v>1</v>
      </c>
      <c r="D66" s="15"/>
      <c r="E66" s="42">
        <f t="shared" si="1"/>
        <v>0</v>
      </c>
      <c r="F66" s="17"/>
      <c r="G66" s="46">
        <v>3</v>
      </c>
      <c r="H66" s="47">
        <f t="shared" si="0"/>
        <v>0</v>
      </c>
      <c r="I66" s="42">
        <f t="shared" si="5"/>
        <v>0</v>
      </c>
    </row>
    <row r="67" spans="1:9" x14ac:dyDescent="0.25">
      <c r="A67" s="27" t="s">
        <v>43</v>
      </c>
      <c r="B67" s="28" t="s">
        <v>47</v>
      </c>
      <c r="C67" s="26">
        <v>1</v>
      </c>
      <c r="D67" s="15"/>
      <c r="E67" s="41">
        <f t="shared" si="1"/>
        <v>0</v>
      </c>
      <c r="F67" s="17"/>
      <c r="G67" s="46">
        <v>2</v>
      </c>
      <c r="H67" s="47">
        <f t="shared" si="0"/>
        <v>0</v>
      </c>
      <c r="I67" s="42">
        <f t="shared" si="5"/>
        <v>0</v>
      </c>
    </row>
    <row r="68" spans="1:9" x14ac:dyDescent="0.25">
      <c r="A68" s="27" t="s">
        <v>44</v>
      </c>
      <c r="B68" s="28" t="s">
        <v>48</v>
      </c>
      <c r="C68" s="26">
        <v>1</v>
      </c>
      <c r="D68" s="15"/>
      <c r="E68" s="41">
        <f t="shared" si="1"/>
        <v>0</v>
      </c>
      <c r="F68" s="17"/>
      <c r="G68" s="46">
        <v>2</v>
      </c>
      <c r="H68" s="47">
        <f t="shared" si="0"/>
        <v>0</v>
      </c>
      <c r="I68" s="42">
        <f t="shared" si="5"/>
        <v>0</v>
      </c>
    </row>
    <row r="69" spans="1:9" x14ac:dyDescent="0.25">
      <c r="A69" s="27" t="s">
        <v>45</v>
      </c>
      <c r="B69" s="28" t="s">
        <v>49</v>
      </c>
      <c r="C69" s="26">
        <v>1</v>
      </c>
      <c r="D69" s="15"/>
      <c r="E69" s="42">
        <f t="shared" si="1"/>
        <v>0</v>
      </c>
      <c r="F69" s="17"/>
      <c r="G69" s="46">
        <v>2</v>
      </c>
      <c r="H69" s="47">
        <f t="shared" si="0"/>
        <v>0</v>
      </c>
      <c r="I69" s="42">
        <f t="shared" si="5"/>
        <v>0</v>
      </c>
    </row>
    <row r="70" spans="1:9" x14ac:dyDescent="0.25">
      <c r="A70" s="27" t="s">
        <v>61</v>
      </c>
      <c r="B70" s="28" t="s">
        <v>97</v>
      </c>
      <c r="C70" s="26">
        <v>1</v>
      </c>
      <c r="D70" s="15"/>
      <c r="E70" s="41">
        <f t="shared" si="1"/>
        <v>0</v>
      </c>
      <c r="F70" s="17"/>
      <c r="G70" s="46">
        <v>9</v>
      </c>
      <c r="H70" s="47">
        <f t="shared" si="0"/>
        <v>0</v>
      </c>
      <c r="I70" s="42">
        <f t="shared" ref="I70:I77" si="6">H70*1.21</f>
        <v>0</v>
      </c>
    </row>
    <row r="71" spans="1:9" x14ac:dyDescent="0.25">
      <c r="A71" s="27" t="s">
        <v>62</v>
      </c>
      <c r="B71" s="28" t="s">
        <v>65</v>
      </c>
      <c r="C71" s="26">
        <v>1</v>
      </c>
      <c r="D71" s="15"/>
      <c r="E71" s="41">
        <f t="shared" si="1"/>
        <v>0</v>
      </c>
      <c r="F71" s="17"/>
      <c r="G71" s="46">
        <v>7</v>
      </c>
      <c r="H71" s="47">
        <f t="shared" si="0"/>
        <v>0</v>
      </c>
      <c r="I71" s="42">
        <f t="shared" si="6"/>
        <v>0</v>
      </c>
    </row>
    <row r="72" spans="1:9" x14ac:dyDescent="0.25">
      <c r="A72" s="27" t="s">
        <v>63</v>
      </c>
      <c r="B72" s="28" t="s">
        <v>66</v>
      </c>
      <c r="C72" s="26">
        <v>1</v>
      </c>
      <c r="D72" s="15"/>
      <c r="E72" s="42">
        <f t="shared" si="1"/>
        <v>0</v>
      </c>
      <c r="F72" s="17"/>
      <c r="G72" s="46">
        <v>8</v>
      </c>
      <c r="H72" s="47">
        <f t="shared" ref="H72:H105" si="7">D72*G72</f>
        <v>0</v>
      </c>
      <c r="I72" s="42">
        <f t="shared" si="6"/>
        <v>0</v>
      </c>
    </row>
    <row r="73" spans="1:9" x14ac:dyDescent="0.25">
      <c r="A73" s="27" t="s">
        <v>64</v>
      </c>
      <c r="B73" s="28" t="s">
        <v>67</v>
      </c>
      <c r="C73" s="26">
        <v>1</v>
      </c>
      <c r="D73" s="15"/>
      <c r="E73" s="41">
        <f t="shared" ref="E73:E105" si="8">D73*1.21</f>
        <v>0</v>
      </c>
      <c r="F73" s="17"/>
      <c r="G73" s="46">
        <v>5</v>
      </c>
      <c r="H73" s="47">
        <f t="shared" si="7"/>
        <v>0</v>
      </c>
      <c r="I73" s="42">
        <f t="shared" si="6"/>
        <v>0</v>
      </c>
    </row>
    <row r="74" spans="1:9" x14ac:dyDescent="0.25">
      <c r="A74" s="27" t="s">
        <v>98</v>
      </c>
      <c r="B74" s="28" t="s">
        <v>102</v>
      </c>
      <c r="C74" s="26">
        <v>1</v>
      </c>
      <c r="D74" s="15"/>
      <c r="E74" s="41">
        <f t="shared" si="8"/>
        <v>0</v>
      </c>
      <c r="F74" s="17"/>
      <c r="G74" s="46">
        <v>1</v>
      </c>
      <c r="H74" s="47">
        <f t="shared" si="7"/>
        <v>0</v>
      </c>
      <c r="I74" s="42">
        <f t="shared" si="6"/>
        <v>0</v>
      </c>
    </row>
    <row r="75" spans="1:9" x14ac:dyDescent="0.25">
      <c r="A75" s="27" t="s">
        <v>99</v>
      </c>
      <c r="B75" s="28" t="s">
        <v>102</v>
      </c>
      <c r="C75" s="26">
        <v>1</v>
      </c>
      <c r="D75" s="15"/>
      <c r="E75" s="42">
        <f t="shared" si="8"/>
        <v>0</v>
      </c>
      <c r="F75" s="17"/>
      <c r="G75" s="46">
        <v>1</v>
      </c>
      <c r="H75" s="47">
        <f t="shared" si="7"/>
        <v>0</v>
      </c>
      <c r="I75" s="42">
        <f t="shared" si="6"/>
        <v>0</v>
      </c>
    </row>
    <row r="76" spans="1:9" x14ac:dyDescent="0.25">
      <c r="A76" s="27" t="s">
        <v>100</v>
      </c>
      <c r="B76" s="28" t="s">
        <v>102</v>
      </c>
      <c r="C76" s="26">
        <v>1</v>
      </c>
      <c r="D76" s="15"/>
      <c r="E76" s="41">
        <f t="shared" si="8"/>
        <v>0</v>
      </c>
      <c r="F76" s="17"/>
      <c r="G76" s="46">
        <v>1</v>
      </c>
      <c r="H76" s="47">
        <f t="shared" si="7"/>
        <v>0</v>
      </c>
      <c r="I76" s="42">
        <f t="shared" si="6"/>
        <v>0</v>
      </c>
    </row>
    <row r="77" spans="1:9" x14ac:dyDescent="0.25">
      <c r="A77" s="27" t="s">
        <v>101</v>
      </c>
      <c r="B77" s="28" t="s">
        <v>102</v>
      </c>
      <c r="C77" s="26">
        <v>1</v>
      </c>
      <c r="D77" s="15"/>
      <c r="E77" s="41">
        <f t="shared" si="8"/>
        <v>0</v>
      </c>
      <c r="F77" s="17"/>
      <c r="G77" s="46">
        <v>1</v>
      </c>
      <c r="H77" s="47">
        <f t="shared" si="7"/>
        <v>0</v>
      </c>
      <c r="I77" s="42">
        <f t="shared" si="6"/>
        <v>0</v>
      </c>
    </row>
    <row r="78" spans="1:9" x14ac:dyDescent="0.25">
      <c r="A78" s="24" t="s">
        <v>50</v>
      </c>
      <c r="B78" s="25" t="s">
        <v>138</v>
      </c>
      <c r="C78" s="26">
        <v>1</v>
      </c>
      <c r="D78" s="15"/>
      <c r="E78" s="42">
        <f t="shared" si="8"/>
        <v>0</v>
      </c>
      <c r="F78" s="17"/>
      <c r="G78" s="46">
        <v>3</v>
      </c>
      <c r="H78" s="47">
        <f t="shared" si="7"/>
        <v>0</v>
      </c>
      <c r="I78" s="41">
        <f t="shared" si="5"/>
        <v>0</v>
      </c>
    </row>
    <row r="79" spans="1:9" x14ac:dyDescent="0.25">
      <c r="A79" s="24" t="s">
        <v>52</v>
      </c>
      <c r="B79" s="25" t="s">
        <v>139</v>
      </c>
      <c r="C79" s="26">
        <v>1</v>
      </c>
      <c r="D79" s="15"/>
      <c r="E79" s="41">
        <f t="shared" si="8"/>
        <v>0</v>
      </c>
      <c r="F79" s="17"/>
      <c r="G79" s="46">
        <v>3</v>
      </c>
      <c r="H79" s="47">
        <f t="shared" si="7"/>
        <v>0</v>
      </c>
      <c r="I79" s="41">
        <f t="shared" si="5"/>
        <v>0</v>
      </c>
    </row>
    <row r="80" spans="1:9" x14ac:dyDescent="0.25">
      <c r="A80" s="24" t="s">
        <v>52</v>
      </c>
      <c r="B80" s="25" t="s">
        <v>140</v>
      </c>
      <c r="C80" s="26">
        <v>1</v>
      </c>
      <c r="D80" s="15"/>
      <c r="E80" s="41">
        <f t="shared" si="8"/>
        <v>0</v>
      </c>
      <c r="F80" s="17"/>
      <c r="G80" s="46">
        <v>3</v>
      </c>
      <c r="H80" s="47">
        <f t="shared" si="7"/>
        <v>0</v>
      </c>
      <c r="I80" s="41">
        <f t="shared" si="5"/>
        <v>0</v>
      </c>
    </row>
    <row r="81" spans="1:9" x14ac:dyDescent="0.25">
      <c r="A81" s="24" t="s">
        <v>51</v>
      </c>
      <c r="B81" s="25" t="s">
        <v>141</v>
      </c>
      <c r="C81" s="26">
        <v>1</v>
      </c>
      <c r="D81" s="15"/>
      <c r="E81" s="42">
        <f t="shared" si="8"/>
        <v>0</v>
      </c>
      <c r="F81" s="17"/>
      <c r="G81" s="46">
        <v>3</v>
      </c>
      <c r="H81" s="47">
        <f t="shared" si="7"/>
        <v>0</v>
      </c>
      <c r="I81" s="41">
        <f t="shared" si="5"/>
        <v>0</v>
      </c>
    </row>
    <row r="82" spans="1:9" x14ac:dyDescent="0.25">
      <c r="A82" s="24" t="s">
        <v>19</v>
      </c>
      <c r="B82" s="25" t="s">
        <v>18</v>
      </c>
      <c r="C82" s="26">
        <v>1</v>
      </c>
      <c r="D82" s="15"/>
      <c r="E82" s="41">
        <f t="shared" si="8"/>
        <v>0</v>
      </c>
      <c r="F82" s="17"/>
      <c r="G82" s="46">
        <v>41</v>
      </c>
      <c r="H82" s="47">
        <f t="shared" si="7"/>
        <v>0</v>
      </c>
      <c r="I82" s="41">
        <f t="shared" ref="I82:I105" si="9">H82*1.21</f>
        <v>0</v>
      </c>
    </row>
    <row r="83" spans="1:9" x14ac:dyDescent="0.25">
      <c r="A83" s="27" t="s">
        <v>19</v>
      </c>
      <c r="B83" s="28" t="s">
        <v>20</v>
      </c>
      <c r="C83" s="26">
        <v>1</v>
      </c>
      <c r="D83" s="15"/>
      <c r="E83" s="41">
        <f t="shared" si="8"/>
        <v>0</v>
      </c>
      <c r="F83" s="17"/>
      <c r="G83" s="46">
        <v>20</v>
      </c>
      <c r="H83" s="47">
        <f t="shared" si="7"/>
        <v>0</v>
      </c>
      <c r="I83" s="42">
        <f t="shared" si="9"/>
        <v>0</v>
      </c>
    </row>
    <row r="84" spans="1:9" x14ac:dyDescent="0.25">
      <c r="A84" s="27" t="s">
        <v>115</v>
      </c>
      <c r="B84" s="28" t="s">
        <v>85</v>
      </c>
      <c r="C84" s="26">
        <v>1</v>
      </c>
      <c r="D84" s="15"/>
      <c r="E84" s="42">
        <f t="shared" si="8"/>
        <v>0</v>
      </c>
      <c r="F84" s="17"/>
      <c r="G84" s="46">
        <v>4</v>
      </c>
      <c r="H84" s="47">
        <f t="shared" si="7"/>
        <v>0</v>
      </c>
      <c r="I84" s="42">
        <f t="shared" si="9"/>
        <v>0</v>
      </c>
    </row>
    <row r="85" spans="1:9" x14ac:dyDescent="0.25">
      <c r="A85" s="27" t="s">
        <v>116</v>
      </c>
      <c r="B85" s="28" t="s">
        <v>85</v>
      </c>
      <c r="C85" s="26">
        <v>1</v>
      </c>
      <c r="D85" s="15"/>
      <c r="E85" s="41">
        <f t="shared" si="8"/>
        <v>0</v>
      </c>
      <c r="F85" s="17"/>
      <c r="G85" s="46">
        <v>3</v>
      </c>
      <c r="H85" s="47">
        <f t="shared" si="7"/>
        <v>0</v>
      </c>
      <c r="I85" s="42">
        <f t="shared" si="9"/>
        <v>0</v>
      </c>
    </row>
    <row r="86" spans="1:9" x14ac:dyDescent="0.25">
      <c r="A86" s="27" t="s">
        <v>117</v>
      </c>
      <c r="B86" s="28" t="s">
        <v>85</v>
      </c>
      <c r="C86" s="26">
        <v>1</v>
      </c>
      <c r="D86" s="15"/>
      <c r="E86" s="41">
        <f t="shared" si="8"/>
        <v>0</v>
      </c>
      <c r="F86" s="17"/>
      <c r="G86" s="46">
        <v>4</v>
      </c>
      <c r="H86" s="47">
        <f t="shared" si="7"/>
        <v>0</v>
      </c>
      <c r="I86" s="42">
        <f t="shared" si="9"/>
        <v>0</v>
      </c>
    </row>
    <row r="87" spans="1:9" x14ac:dyDescent="0.25">
      <c r="A87" s="27" t="s">
        <v>118</v>
      </c>
      <c r="B87" s="28" t="s">
        <v>85</v>
      </c>
      <c r="C87" s="26">
        <v>1</v>
      </c>
      <c r="D87" s="15"/>
      <c r="E87" s="42">
        <f t="shared" si="8"/>
        <v>0</v>
      </c>
      <c r="F87" s="17"/>
      <c r="G87" s="46">
        <v>3</v>
      </c>
      <c r="H87" s="47">
        <f t="shared" si="7"/>
        <v>0</v>
      </c>
      <c r="I87" s="42">
        <f t="shared" si="9"/>
        <v>0</v>
      </c>
    </row>
    <row r="88" spans="1:9" x14ac:dyDescent="0.25">
      <c r="A88" s="27" t="s">
        <v>172</v>
      </c>
      <c r="B88" s="28" t="s">
        <v>142</v>
      </c>
      <c r="C88" s="26">
        <v>1</v>
      </c>
      <c r="D88" s="15"/>
      <c r="E88" s="41">
        <f t="shared" si="8"/>
        <v>0</v>
      </c>
      <c r="F88" s="17"/>
      <c r="G88" s="46">
        <v>1</v>
      </c>
      <c r="H88" s="47">
        <f t="shared" si="7"/>
        <v>0</v>
      </c>
      <c r="I88" s="42">
        <f t="shared" si="9"/>
        <v>0</v>
      </c>
    </row>
    <row r="89" spans="1:9" x14ac:dyDescent="0.25">
      <c r="A89" s="27" t="s">
        <v>143</v>
      </c>
      <c r="B89" s="28" t="s">
        <v>144</v>
      </c>
      <c r="C89" s="26">
        <v>1</v>
      </c>
      <c r="D89" s="15"/>
      <c r="E89" s="41">
        <f t="shared" si="8"/>
        <v>0</v>
      </c>
      <c r="F89" s="17"/>
      <c r="G89" s="46">
        <v>1</v>
      </c>
      <c r="H89" s="47">
        <f t="shared" si="7"/>
        <v>0</v>
      </c>
      <c r="I89" s="42">
        <f t="shared" si="9"/>
        <v>0</v>
      </c>
    </row>
    <row r="90" spans="1:9" x14ac:dyDescent="0.25">
      <c r="A90" s="27" t="s">
        <v>145</v>
      </c>
      <c r="B90" s="28" t="s">
        <v>144</v>
      </c>
      <c r="C90" s="26">
        <v>1</v>
      </c>
      <c r="D90" s="15"/>
      <c r="E90" s="42">
        <f t="shared" si="8"/>
        <v>0</v>
      </c>
      <c r="F90" s="17"/>
      <c r="G90" s="46">
        <v>1</v>
      </c>
      <c r="H90" s="47">
        <f t="shared" si="7"/>
        <v>0</v>
      </c>
      <c r="I90" s="42">
        <f t="shared" si="9"/>
        <v>0</v>
      </c>
    </row>
    <row r="91" spans="1:9" x14ac:dyDescent="0.25">
      <c r="A91" s="27" t="s">
        <v>146</v>
      </c>
      <c r="B91" s="28" t="s">
        <v>144</v>
      </c>
      <c r="C91" s="26">
        <v>1</v>
      </c>
      <c r="D91" s="15"/>
      <c r="E91" s="41">
        <f t="shared" si="8"/>
        <v>0</v>
      </c>
      <c r="F91" s="17"/>
      <c r="G91" s="46">
        <v>1</v>
      </c>
      <c r="H91" s="47">
        <f t="shared" si="7"/>
        <v>0</v>
      </c>
      <c r="I91" s="42">
        <f t="shared" si="9"/>
        <v>0</v>
      </c>
    </row>
    <row r="92" spans="1:9" x14ac:dyDescent="0.25">
      <c r="A92" s="27" t="s">
        <v>147</v>
      </c>
      <c r="B92" s="28" t="s">
        <v>144</v>
      </c>
      <c r="C92" s="26">
        <v>1</v>
      </c>
      <c r="D92" s="15"/>
      <c r="E92" s="41">
        <f t="shared" si="8"/>
        <v>0</v>
      </c>
      <c r="F92" s="17"/>
      <c r="G92" s="46">
        <v>1</v>
      </c>
      <c r="H92" s="47">
        <f t="shared" si="7"/>
        <v>0</v>
      </c>
      <c r="I92" s="42">
        <f t="shared" si="9"/>
        <v>0</v>
      </c>
    </row>
    <row r="93" spans="1:9" x14ac:dyDescent="0.25">
      <c r="A93" s="27" t="s">
        <v>148</v>
      </c>
      <c r="B93" s="28" t="s">
        <v>149</v>
      </c>
      <c r="C93" s="26">
        <v>1</v>
      </c>
      <c r="D93" s="15"/>
      <c r="E93" s="42">
        <f t="shared" si="8"/>
        <v>0</v>
      </c>
      <c r="F93" s="17"/>
      <c r="G93" s="46">
        <v>1</v>
      </c>
      <c r="H93" s="47">
        <f t="shared" si="7"/>
        <v>0</v>
      </c>
      <c r="I93" s="42">
        <f t="shared" si="9"/>
        <v>0</v>
      </c>
    </row>
    <row r="94" spans="1:9" x14ac:dyDescent="0.25">
      <c r="A94" s="27" t="s">
        <v>150</v>
      </c>
      <c r="B94" s="31" t="s">
        <v>151</v>
      </c>
      <c r="C94" s="26">
        <v>1</v>
      </c>
      <c r="D94" s="15"/>
      <c r="E94" s="41">
        <f t="shared" si="8"/>
        <v>0</v>
      </c>
      <c r="F94" s="17"/>
      <c r="G94" s="46">
        <v>10</v>
      </c>
      <c r="H94" s="47">
        <f t="shared" si="7"/>
        <v>0</v>
      </c>
      <c r="I94" s="42">
        <f t="shared" si="9"/>
        <v>0</v>
      </c>
    </row>
    <row r="95" spans="1:9" x14ac:dyDescent="0.25">
      <c r="A95" s="27" t="s">
        <v>152</v>
      </c>
      <c r="B95" s="31" t="s">
        <v>151</v>
      </c>
      <c r="C95" s="26">
        <v>1</v>
      </c>
      <c r="D95" s="15"/>
      <c r="E95" s="41">
        <f t="shared" si="8"/>
        <v>0</v>
      </c>
      <c r="F95" s="17"/>
      <c r="G95" s="46">
        <v>10</v>
      </c>
      <c r="H95" s="47">
        <f t="shared" si="7"/>
        <v>0</v>
      </c>
      <c r="I95" s="42">
        <f t="shared" si="9"/>
        <v>0</v>
      </c>
    </row>
    <row r="96" spans="1:9" x14ac:dyDescent="0.25">
      <c r="A96" s="27" t="s">
        <v>153</v>
      </c>
      <c r="B96" s="31" t="s">
        <v>151</v>
      </c>
      <c r="C96" s="26">
        <v>1</v>
      </c>
      <c r="D96" s="15"/>
      <c r="E96" s="42">
        <f t="shared" si="8"/>
        <v>0</v>
      </c>
      <c r="F96" s="17"/>
      <c r="G96" s="46">
        <v>10</v>
      </c>
      <c r="H96" s="47">
        <f t="shared" si="7"/>
        <v>0</v>
      </c>
      <c r="I96" s="42">
        <f t="shared" si="9"/>
        <v>0</v>
      </c>
    </row>
    <row r="97" spans="1:9" x14ac:dyDescent="0.25">
      <c r="A97" s="27" t="s">
        <v>154</v>
      </c>
      <c r="B97" s="31" t="s">
        <v>151</v>
      </c>
      <c r="C97" s="26">
        <v>1</v>
      </c>
      <c r="D97" s="15"/>
      <c r="E97" s="41">
        <f t="shared" si="8"/>
        <v>0</v>
      </c>
      <c r="F97" s="17"/>
      <c r="G97" s="46">
        <v>10</v>
      </c>
      <c r="H97" s="47">
        <f t="shared" si="7"/>
        <v>0</v>
      </c>
      <c r="I97" s="42">
        <f t="shared" si="9"/>
        <v>0</v>
      </c>
    </row>
    <row r="98" spans="1:9" x14ac:dyDescent="0.25">
      <c r="A98" s="24" t="s">
        <v>155</v>
      </c>
      <c r="B98" s="32" t="s">
        <v>156</v>
      </c>
      <c r="C98" s="26">
        <v>1</v>
      </c>
      <c r="D98" s="15"/>
      <c r="E98" s="41">
        <f t="shared" si="8"/>
        <v>0</v>
      </c>
      <c r="F98" s="17"/>
      <c r="G98" s="46">
        <v>10</v>
      </c>
      <c r="H98" s="47">
        <f t="shared" si="7"/>
        <v>0</v>
      </c>
      <c r="I98" s="42">
        <f t="shared" si="9"/>
        <v>0</v>
      </c>
    </row>
    <row r="99" spans="1:9" x14ac:dyDescent="0.25">
      <c r="A99" s="24" t="s">
        <v>157</v>
      </c>
      <c r="B99" s="32" t="s">
        <v>156</v>
      </c>
      <c r="C99" s="26">
        <v>1</v>
      </c>
      <c r="D99" s="15"/>
      <c r="E99" s="42">
        <f t="shared" si="8"/>
        <v>0</v>
      </c>
      <c r="F99" s="17"/>
      <c r="G99" s="46">
        <v>10</v>
      </c>
      <c r="H99" s="47">
        <f t="shared" si="7"/>
        <v>0</v>
      </c>
      <c r="I99" s="42">
        <f t="shared" si="9"/>
        <v>0</v>
      </c>
    </row>
    <row r="100" spans="1:9" x14ac:dyDescent="0.25">
      <c r="A100" s="33" t="s">
        <v>158</v>
      </c>
      <c r="B100" s="32" t="s">
        <v>156</v>
      </c>
      <c r="C100" s="26">
        <v>1</v>
      </c>
      <c r="D100" s="15"/>
      <c r="E100" s="41">
        <f t="shared" si="8"/>
        <v>0</v>
      </c>
      <c r="F100" s="17"/>
      <c r="G100" s="46">
        <v>10</v>
      </c>
      <c r="H100" s="47">
        <f t="shared" si="7"/>
        <v>0</v>
      </c>
      <c r="I100" s="42">
        <f t="shared" si="9"/>
        <v>0</v>
      </c>
    </row>
    <row r="101" spans="1:9" x14ac:dyDescent="0.25">
      <c r="A101" s="24" t="s">
        <v>159</v>
      </c>
      <c r="B101" s="32" t="s">
        <v>156</v>
      </c>
      <c r="C101" s="26">
        <v>1</v>
      </c>
      <c r="D101" s="15"/>
      <c r="E101" s="41">
        <f t="shared" si="8"/>
        <v>0</v>
      </c>
      <c r="F101" s="17"/>
      <c r="G101" s="46">
        <v>10</v>
      </c>
      <c r="H101" s="47">
        <f t="shared" si="7"/>
        <v>0</v>
      </c>
      <c r="I101" s="42">
        <f t="shared" si="9"/>
        <v>0</v>
      </c>
    </row>
    <row r="102" spans="1:9" x14ac:dyDescent="0.25">
      <c r="A102" s="24" t="s">
        <v>160</v>
      </c>
      <c r="B102" s="32" t="s">
        <v>161</v>
      </c>
      <c r="C102" s="26">
        <v>1</v>
      </c>
      <c r="D102" s="15"/>
      <c r="E102" s="42">
        <f t="shared" si="8"/>
        <v>0</v>
      </c>
      <c r="F102" s="17"/>
      <c r="G102" s="46">
        <v>10</v>
      </c>
      <c r="H102" s="47">
        <f t="shared" si="7"/>
        <v>0</v>
      </c>
      <c r="I102" s="42">
        <f t="shared" si="9"/>
        <v>0</v>
      </c>
    </row>
    <row r="103" spans="1:9" x14ac:dyDescent="0.25">
      <c r="A103" s="24" t="s">
        <v>162</v>
      </c>
      <c r="B103" s="32" t="s">
        <v>163</v>
      </c>
      <c r="C103" s="26">
        <v>1</v>
      </c>
      <c r="D103" s="15"/>
      <c r="E103" s="41">
        <f t="shared" si="8"/>
        <v>0</v>
      </c>
      <c r="F103" s="17"/>
      <c r="G103" s="46">
        <v>10</v>
      </c>
      <c r="H103" s="47">
        <f t="shared" si="7"/>
        <v>0</v>
      </c>
      <c r="I103" s="42">
        <f t="shared" si="9"/>
        <v>0</v>
      </c>
    </row>
    <row r="104" spans="1:9" x14ac:dyDescent="0.25">
      <c r="A104" s="24" t="s">
        <v>164</v>
      </c>
      <c r="B104" s="32" t="s">
        <v>165</v>
      </c>
      <c r="C104" s="26">
        <v>1</v>
      </c>
      <c r="D104" s="15"/>
      <c r="E104" s="41">
        <f t="shared" si="8"/>
        <v>0</v>
      </c>
      <c r="F104" s="17"/>
      <c r="G104" s="46">
        <v>10</v>
      </c>
      <c r="H104" s="47">
        <f t="shared" si="7"/>
        <v>0</v>
      </c>
      <c r="I104" s="42">
        <f t="shared" si="9"/>
        <v>0</v>
      </c>
    </row>
    <row r="105" spans="1:9" ht="15.75" thickBot="1" x14ac:dyDescent="0.3">
      <c r="A105" s="34" t="s">
        <v>166</v>
      </c>
      <c r="B105" s="35" t="s">
        <v>167</v>
      </c>
      <c r="C105" s="26">
        <v>1</v>
      </c>
      <c r="D105" s="15"/>
      <c r="E105" s="42">
        <f t="shared" si="8"/>
        <v>0</v>
      </c>
      <c r="F105" s="17"/>
      <c r="G105" s="46">
        <v>10</v>
      </c>
      <c r="H105" s="47">
        <f t="shared" si="7"/>
        <v>0</v>
      </c>
      <c r="I105" s="48">
        <f t="shared" si="9"/>
        <v>0</v>
      </c>
    </row>
    <row r="106" spans="1:9" ht="27" customHeight="1" thickBot="1" x14ac:dyDescent="0.3">
      <c r="A106" s="36" t="s">
        <v>171</v>
      </c>
      <c r="B106" s="37"/>
      <c r="C106" s="38"/>
      <c r="D106" s="39">
        <f>SUM(D7:D105)</f>
        <v>0</v>
      </c>
      <c r="E106" s="43">
        <f>SUM(E7:E105)</f>
        <v>0</v>
      </c>
      <c r="F106" s="8"/>
      <c r="G106" s="36"/>
      <c r="H106" s="49">
        <f>SUM(H7:H105)</f>
        <v>0</v>
      </c>
      <c r="I106" s="43">
        <f>SUM(I7:I105)</f>
        <v>0</v>
      </c>
    </row>
    <row r="107" spans="1:9" x14ac:dyDescent="0.25">
      <c r="A107" s="7" t="s">
        <v>175</v>
      </c>
      <c r="B107" s="8"/>
      <c r="C107" s="12"/>
      <c r="D107" s="8"/>
      <c r="E107" s="8"/>
      <c r="F107" s="8"/>
      <c r="G107" s="8"/>
      <c r="H107" s="9"/>
      <c r="I107" s="10"/>
    </row>
    <row r="108" spans="1:9" x14ac:dyDescent="0.25">
      <c r="A108" s="51" t="s">
        <v>181</v>
      </c>
      <c r="B108" s="51"/>
      <c r="C108" s="51"/>
      <c r="D108" s="51"/>
      <c r="E108" s="51"/>
      <c r="F108" s="8"/>
      <c r="G108" s="8"/>
      <c r="H108" s="9"/>
      <c r="I108" s="10"/>
    </row>
    <row r="109" spans="1:9" ht="30" customHeight="1" x14ac:dyDescent="0.25">
      <c r="A109" s="51" t="s">
        <v>180</v>
      </c>
      <c r="B109" s="51"/>
      <c r="C109" s="51"/>
      <c r="D109" s="51"/>
      <c r="E109" s="51"/>
      <c r="F109" s="13"/>
      <c r="G109" s="13"/>
      <c r="H109" s="13"/>
      <c r="I109" s="13"/>
    </row>
  </sheetData>
  <sheetProtection algorithmName="SHA-512" hashValue="Yjq8dhB+hs29LckbsEtw0PxliQG0vU28xGJKFuUBJNpQrSW0g/5TsWThq3k2v5UkmdfZyW/SSbjJO7syjMHl7Q==" saltValue="SYXI3Z19wI+WoaddQZB1Bw==" spinCount="100000" sheet="1" objects="1" scenarios="1"/>
  <mergeCells count="3">
    <mergeCell ref="G5:I5"/>
    <mergeCell ref="A109:E109"/>
    <mergeCell ref="A108:E108"/>
  </mergeCells>
  <phoneticPr fontId="0" type="noConversion"/>
  <pageMargins left="0.25" right="0.25" top="0.75" bottom="0.75" header="0.3" footer="0.3"/>
  <pageSetup paperSize="9" scale="62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Najmanová Jana</cp:lastModifiedBy>
  <cp:lastPrinted>2026-03-05T08:35:06Z</cp:lastPrinted>
  <dcterms:created xsi:type="dcterms:W3CDTF">2014-10-27T13:09:00Z</dcterms:created>
  <dcterms:modified xsi:type="dcterms:W3CDTF">2026-03-05T12:13:44Z</dcterms:modified>
</cp:coreProperties>
</file>