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ssoa.cz\data$\home_adm\smrkozuz\VŘ\2025\010-24x interaktivní tabule\"/>
    </mc:Choice>
  </mc:AlternateContent>
  <xr:revisionPtr revIDLastSave="0" documentId="8_{B4EDAF9F-711D-4428-9440-BF9B8769BDB1}" xr6:coauthVersionLast="47" xr6:coauthVersionMax="47" xr10:uidLastSave="{00000000-0000-0000-0000-000000000000}"/>
  <bookViews>
    <workbookView xWindow="-120" yWindow="-120" windowWidth="29040" windowHeight="15720" tabRatio="334" xr2:uid="{4A6CC99A-47D2-461E-BE2F-6DA74B3CD786}"/>
  </bookViews>
  <sheets>
    <sheet name="Lis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5" i="1"/>
  <c r="I13" i="1" l="1"/>
  <c r="I14" i="1" s="1"/>
</calcChain>
</file>

<file path=xl/sharedStrings.xml><?xml version="1.0" encoding="utf-8"?>
<sst xmlns="http://schemas.openxmlformats.org/spreadsheetml/2006/main" count="35" uniqueCount="31">
  <si>
    <t>Slepý rozpočet</t>
  </si>
  <si>
    <t xml:space="preserve">Žluté pole nutno vyplnit, není možné uvést OEM, NONAME apod. (odpověď - ,,Ano splňuje" bude braná jako nedostačující) </t>
  </si>
  <si>
    <t>Č. položky</t>
  </si>
  <si>
    <t>Název položky</t>
  </si>
  <si>
    <t>Požadované technické specifikace</t>
  </si>
  <si>
    <t>Počet kusů</t>
  </si>
  <si>
    <t>Obchodní název</t>
  </si>
  <si>
    <t>PN zařízení</t>
  </si>
  <si>
    <t>Nabízené technické parametry</t>
  </si>
  <si>
    <t>Cena za kus bez DPH</t>
  </si>
  <si>
    <t>Celková cena za počet kusů bez DPH</t>
  </si>
  <si>
    <t>DPH</t>
  </si>
  <si>
    <t>Interaktivní displej - 86"</t>
  </si>
  <si>
    <t xml:space="preserve">Úhlopříčka min 86", 4K (3840x2160), min. 2 x stylus, součástí panelu kamera na USB-C (z důvodu plné kompatibility od stejného výrobce jako panel), min pozorovací uhel 120°, maximální jas: min. 450 cd/m2, kontrast  (dynamický) min. 5000:1, odezva max. 5ms, životnost: min. 50 000 hodin, reproduktory interní, min. 2 x 20 W + 1 x 20W(subwoofer), přesnost dotyku lepší než 1 mm, Android verze min. 14, CPU: min. 8 jader , RAM min. 16 GB, vnitřní úložiště: min. 256 GB (s možností rozšíření), wifi verze min. 6 + Bluetooth 5.2
integrované mikrofonní pole (min. 8x mikrofon) a slot pro přídavné OPS. min 1 x NFC čtečka. 
Obrazovka: Antireflexní + oleofobní + antibakteriální temperované sklo s tvrdosí min. 7H
Ovládání: Minimálně 30 dotykových bodů, podpora multitouch, možnost ovládání dotykem ruky i stylusem. Požadujeme panel s technologií IR, zero bonding, která umožňuje automatické rozpoznání stylusu (režim psaní), prstu (režim manipulace s objekty)  i dlaně (mazání)
Panel musí disponovat minimálně 3 páry vstupů HDMI + USB (pro interaktivní ovládání) , 1x vstup USB-C (power delivery min. 95W), 1 x USB-C (power delivery 15 W), 1x HDMI výstup, 1 x RJ-45 in, 1 x RJ-45 out,  ovládání: Panel lze provozovat i bez připojení počítače. Interní systém umožňuje minimálně: funkce psaní na bílou tabuli, anotace pracovní plochy, přistup k internetu, možnost stahování aplikací z některého obchodu (např.  Google Play) a ostatní běžné tabletové funkce. Dále panel umožňuje zrcadlení obsahu obrazovek z mobilních zařízení využívajících libovolný běžně dostupný operační systém
Záruka: 60 měsíců ON-SITE s opravou do tří pracovních dnů od nahlášení. Opravou je myšlena výměna kus za kus. 
Certifikát: Certifikace EDLA s přístupem k aplikacím Google
</t>
  </si>
  <si>
    <t>Interaktivní displej - 98"</t>
  </si>
  <si>
    <t>Úhlopříčka min 98", 4K (3840x2160), min. 2 x stylus, min pozorovací uhel 120°, maximální jas: min. 450 cd/m2, kontrast  (dynamický) min. 5000:1, odezva max. 5ms, životnost: min. 50 000 hodin, reproduktory interní, min. 2 x 20 W, přesnost dotyku lepší než 1 mm, Android verze min. 14, CPU: min. 8 jader ,RAM min. 8 GB, vnitřní úložiště: min. 128 GB (s možností rozšíření), wifi verze min. 6 + Bluetooth 5.2
slot pro přídavné OPS. 
Obrazovka: Antireflexní + oleofobní + antibakteriální temperované sklo s tvrdosí min. 7H
Ovládání: Minimálně 30 dotykových bodů, podpora multitouch, možnost ovládání dotykem ruky i stylusem. Požadujeme panel s technologií IR a certifikací zero bonding, která umožňuje automatické rozpoznání stylusu (režim psaní), prstu (režim manipulace s objekty)  i dlaně (mazání)
Panel musí disponovat minimálně 3 páry vstupů HDMI + USB (pro interaktivní ovládání) , 1x vstup USB-C (power delivery min. 65W), 1 x USB-C,  1x HDMI výstup, 1 x RJ-45 in, 1 x RJ-45 out,  Ovládání: Panel lze provozovat i bez připojení počítače. Interní systém umožňuje minimálně: funkce psaní na bílou tabuli, anotace pracovní plochy, přistup k internetu, možnost stahování aplikací z některého obchodu (např.  Google Play) a ostatní běžné tabletové funkce. Dále panel umožňuje zrcadlení obsahu obrazovek z mobilních zařízení využívajících libovolný běžně dostupný operační systém
Záruka: 60 měsíců ON-SITE s opravou do tří pracovních dnů od nahlášení. Opravou je myšlena výměna kus za kus. 
Certifikát: Certifikace EDLA s přístupem k aplikacím Google
Zadavatel požaduje, aby nabízený displej byl od stejného výrobce jako položka č. 1. Důvodem je zajištění jednotného uživatelského prostředí, plné kompatibility a efektivní následné správy zařízení.</t>
  </si>
  <si>
    <t>Hliníkový zvedací stojan pro Interaktivní displej - 86"</t>
  </si>
  <si>
    <t xml:space="preserve">Hliníkový zvedací systém – stojan odolný proti korozi.
Kotvení do stěny, tichý chod, snadná manipulace, manuální ovládání. 
Variabilní závaží umožňující dovážení uživatelem pro případ doplnění počítače k LCD panelu nebo po demontování křídel, bez zásahu servisní firmy.
Bezúdržbové komponenty odolné dlouhodobé zátěži – kuličková ložiska, ocelové kladky. Vysoký komfort, tichý a hladký posuv tabule po celou dobu životnosti výrobku.
Šířka x výška stojanu max. 1000x1900 mm. Rozsah vertikálního pohybu tabule je 500 mm a více. Bezpečnostní pojistka proti vytržení ze stěny. 
Hliníková odkládací polička s povrchovou úpravou v délce min. 100 cm, polička má minimální hloubku 100 mm, je vhodná pro odkládání psacích potřeb a stěrek a zároveň slouží jako madlo k vertikálnímu posuvu LCD panelu.  </t>
  </si>
  <si>
    <t xml:space="preserve">Pár Keramických křídel k zvedacímu stojanu </t>
  </si>
  <si>
    <t>Křídla s konstrukcí pro montáž k LCD panelu na zvedací systém.
Křídla umožňují snadnou montáž a demontáž pro případ výměny s křídly v jiné učebně.
Povrch křídel z vnitřní strany bílý, magnetický pro popis fixou a z vnější strany zelený, magnetický pro popis křídou. Rám tabule je z hliníku v bílé barvě, včetně bílých plastových hloubkově probarvených rohů. 
Povrch křídel tvoří certifikovaná dvouvrstvá keramika e3 vypalovaná nad 800°C. Keramický povrch je vhodný pro nejvyšší zatížení a je vysoce odolný proti mechanickému poškození.
Celková tloušťka tabule je minimálně 20 mm, sendvičová konstrukce tabulových desek odolná proti kroucení. 
Křídla budou mít rozměry shodné s namontovaným  displejem tak, aby při úplném zavření displej zcela zakryla.</t>
  </si>
  <si>
    <t xml:space="preserve">Pružinový stojan pro obrazovku 98" </t>
  </si>
  <si>
    <t xml:space="preserve">Výškově stavitelný pružinový manuální pojezdový systém pro interaktivní panel umožňující nastavení výšky v rozsahu min. 650 mm. Součástí bude i VESA adaptér kompatibilní s dodávaným LCD panelem pro jeho montáž na pojezd. Je požadován hladký a lehký provoz (jedná se o posuv pojezdu v rozsahu výškového nastavení s minimálním překonáváním odporu). Pro systémy o hmotnosti až 190 kg, Součástí dodávky bude podpůrná konstrukce pro instalace na slabé stěny. </t>
  </si>
  <si>
    <t xml:space="preserve">Odborná montáž int. displejů a zvedacích stojanů ,,tzv. na klíč"
</t>
  </si>
  <si>
    <t xml:space="preserve">Dodávka bude provedena včetně montáže, tzv. „na klíč“.
Nabídka obsahuje všechny položky potřebné pro dodávku a montáž na klíč, včetně instalace, seřízení a uvedení do provozu kompletní sestavy LCD panelu, přenosu videosignálu, dotyku a zvuku kabelem HDMI a USB-B, přivedení kabeláže do stolu učitele, průchodky stolovou deskou, včetně zaškolení obsluhy. budou použity kvalitní optické HDMI kabely v celkové délce min 10m. v ceně bude dále  zahrnut i spotřební materiál (hmoždinky, lišty, šrouby atd.) </t>
  </si>
  <si>
    <t>Závěrečné školení - práce s int. displejem</t>
  </si>
  <si>
    <t xml:space="preserve">Současně s dodávkou bude provedené odborné školení na obsluhu interaktivních panelů. </t>
  </si>
  <si>
    <t>Další požadavky a dokumentace</t>
  </si>
  <si>
    <t xml:space="preserve">Doložení certifikátů nebo jiné prokazatelné doložení splnění požadovaných parametrů:
-	Certifikát povrchu tabulových desek e3.
-	Certifikát tabulových desek na normu ČSN EN 71.
-	Certifikát autorizovaného partnera pro montáže dodávaných komponent, zejména zvedacího systému, ne starší než jeden rok od data vydání, potvrzený výrobcem příslušné komponenty. </t>
  </si>
  <si>
    <t>x</t>
  </si>
  <si>
    <t xml:space="preserve">Celková cena nabídky bez DPH </t>
  </si>
  <si>
    <t xml:space="preserve">Celková cena nabídky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</si>
</sst>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name val="Century Gothic"/>
      <family val="2"/>
      <charset val="238"/>
    </font>
    <font>
      <sz val="10"/>
      <color rgb="FFFF0000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20"/>
      <color theme="1"/>
      <name val="Century Gothic"/>
      <family val="2"/>
      <charset val="238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1" applyFont="1"/>
    <xf numFmtId="0" fontId="5" fillId="0" borderId="3" xfId="2" applyFont="1" applyBorder="1"/>
    <xf numFmtId="0" fontId="5" fillId="0" borderId="3" xfId="3" applyFont="1" applyBorder="1"/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wrapText="1"/>
    </xf>
    <xf numFmtId="0" fontId="4" fillId="0" borderId="5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3" borderId="3" xfId="2" applyFont="1" applyFill="1" applyBorder="1"/>
    <xf numFmtId="0" fontId="4" fillId="3" borderId="3" xfId="2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2" applyFont="1" applyBorder="1" applyAlignment="1">
      <alignment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2" applyFont="1" applyBorder="1" applyAlignment="1">
      <alignment vertical="top" wrapText="1"/>
    </xf>
    <xf numFmtId="0" fontId="8" fillId="3" borderId="3" xfId="2" applyFont="1" applyFill="1" applyBorder="1" applyAlignment="1">
      <alignment horizontal="center" vertical="center" wrapText="1"/>
    </xf>
    <xf numFmtId="164" fontId="4" fillId="3" borderId="6" xfId="0" applyNumberFormat="1" applyFont="1" applyFill="1" applyBorder="1"/>
    <xf numFmtId="0" fontId="4" fillId="3" borderId="7" xfId="2" applyFont="1" applyFill="1" applyBorder="1" applyAlignment="1">
      <alignment vertical="center"/>
    </xf>
    <xf numFmtId="0" fontId="4" fillId="3" borderId="7" xfId="2" applyFont="1" applyFill="1" applyBorder="1"/>
    <xf numFmtId="0" fontId="5" fillId="0" borderId="8" xfId="3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wrapText="1"/>
    </xf>
    <xf numFmtId="9" fontId="4" fillId="0" borderId="6" xfId="0" applyNumberFormat="1" applyFont="1" applyBorder="1"/>
    <xf numFmtId="9" fontId="11" fillId="0" borderId="6" xfId="0" applyNumberFormat="1" applyFont="1" applyBorder="1"/>
    <xf numFmtId="0" fontId="5" fillId="0" borderId="9" xfId="3" applyFont="1" applyBorder="1" applyAlignment="1">
      <alignment horizontal="center" wrapText="1"/>
    </xf>
    <xf numFmtId="164" fontId="4" fillId="4" borderId="10" xfId="0" applyNumberFormat="1" applyFont="1" applyFill="1" applyBorder="1"/>
    <xf numFmtId="164" fontId="9" fillId="0" borderId="13" xfId="0" applyNumberFormat="1" applyFont="1" applyBorder="1" applyAlignment="1">
      <alignment vertical="center"/>
    </xf>
    <xf numFmtId="0" fontId="6" fillId="3" borderId="9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9" fillId="0" borderId="18" xfId="0" applyNumberFormat="1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</cellXfs>
  <cellStyles count="4">
    <cellStyle name="Normální" xfId="0" builtinId="0"/>
    <cellStyle name="Normální 10" xfId="1" xr:uid="{A419679E-D2F0-4201-AE6D-8FC01785468D}"/>
    <cellStyle name="Normální 2" xfId="3" xr:uid="{8A0D7BB2-BC30-4420-8ED9-E48BFDE7E872}"/>
    <cellStyle name="Normální 3" xfId="2" xr:uid="{7096A5FE-3198-4135-9D3B-78280E32E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9AED-6790-40EB-8024-107183A5C87E}">
  <sheetPr>
    <pageSetUpPr fitToPage="1"/>
  </sheetPr>
  <dimension ref="A1:J16"/>
  <sheetViews>
    <sheetView tabSelected="1" topLeftCell="F9" zoomScaleNormal="100" workbookViewId="0">
      <selection activeCell="I14" sqref="I14"/>
    </sheetView>
  </sheetViews>
  <sheetFormatPr defaultRowHeight="13.5"/>
  <cols>
    <col min="1" max="1" width="13.28515625" style="8" customWidth="1"/>
    <col min="2" max="2" width="30.85546875" style="8" customWidth="1"/>
    <col min="3" max="3" width="86.7109375" style="8" customWidth="1"/>
    <col min="4" max="4" width="15.28515625" style="8" customWidth="1"/>
    <col min="5" max="5" width="27" style="8" customWidth="1"/>
    <col min="6" max="6" width="22.7109375" style="8" customWidth="1"/>
    <col min="7" max="7" width="57.28515625" style="8" customWidth="1"/>
    <col min="8" max="8" width="22.5703125" style="8" customWidth="1"/>
    <col min="9" max="9" width="36.42578125" style="8" customWidth="1"/>
    <col min="10" max="16384" width="9.140625" style="8"/>
  </cols>
  <sheetData>
    <row r="1" spans="1:10" ht="14.25" thickBot="1"/>
    <row r="2" spans="1:10" ht="43.5" customHeight="1" thickBot="1">
      <c r="A2" s="1"/>
      <c r="B2" s="2"/>
      <c r="C2" s="28" t="s">
        <v>0</v>
      </c>
      <c r="D2" s="3"/>
      <c r="E2" s="1"/>
      <c r="F2" s="1"/>
      <c r="G2" s="4" t="s">
        <v>1</v>
      </c>
    </row>
    <row r="3" spans="1:10">
      <c r="A3" s="1"/>
      <c r="B3" s="5"/>
      <c r="C3" s="6"/>
      <c r="D3" s="7"/>
      <c r="E3" s="9"/>
      <c r="F3" s="9"/>
    </row>
    <row r="4" spans="1:10">
      <c r="A4" s="10" t="s">
        <v>2</v>
      </c>
      <c r="B4" s="11" t="s">
        <v>3</v>
      </c>
      <c r="C4" s="11" t="s">
        <v>4</v>
      </c>
      <c r="D4" s="12" t="s">
        <v>5</v>
      </c>
      <c r="E4" s="13" t="s">
        <v>6</v>
      </c>
      <c r="F4" s="13" t="s">
        <v>7</v>
      </c>
      <c r="G4" s="13" t="s">
        <v>8</v>
      </c>
      <c r="H4" s="27" t="s">
        <v>9</v>
      </c>
      <c r="I4" s="32" t="s">
        <v>10</v>
      </c>
      <c r="J4" s="29" t="s">
        <v>11</v>
      </c>
    </row>
    <row r="5" spans="1:10" ht="340.5" customHeight="1">
      <c r="A5" s="14">
        <v>1</v>
      </c>
      <c r="B5" s="15" t="s">
        <v>12</v>
      </c>
      <c r="C5" s="21" t="s">
        <v>13</v>
      </c>
      <c r="D5" s="16">
        <v>24</v>
      </c>
      <c r="E5" s="18"/>
      <c r="F5" s="18"/>
      <c r="G5" s="25"/>
      <c r="H5" s="24"/>
      <c r="I5" s="33">
        <f>H5*D5</f>
        <v>0</v>
      </c>
      <c r="J5" s="30">
        <v>0.21</v>
      </c>
    </row>
    <row r="6" spans="1:10" ht="343.5" customHeight="1">
      <c r="A6" s="14">
        <v>2</v>
      </c>
      <c r="B6" s="15" t="s">
        <v>14</v>
      </c>
      <c r="C6" s="21" t="s">
        <v>15</v>
      </c>
      <c r="D6" s="16">
        <v>2</v>
      </c>
      <c r="E6" s="18"/>
      <c r="F6" s="18"/>
      <c r="G6" s="25"/>
      <c r="H6" s="24"/>
      <c r="I6" s="33">
        <f t="shared" ref="I6:I11" si="0">H6*D6</f>
        <v>0</v>
      </c>
      <c r="J6" s="31">
        <v>0.21</v>
      </c>
    </row>
    <row r="7" spans="1:10" ht="186.75" customHeight="1">
      <c r="A7" s="14">
        <v>3</v>
      </c>
      <c r="B7" s="15" t="s">
        <v>16</v>
      </c>
      <c r="C7" s="20" t="s">
        <v>17</v>
      </c>
      <c r="D7" s="16">
        <v>24</v>
      </c>
      <c r="E7" s="17"/>
      <c r="F7" s="17"/>
      <c r="G7" s="26"/>
      <c r="H7" s="24"/>
      <c r="I7" s="33">
        <f t="shared" si="0"/>
        <v>0</v>
      </c>
      <c r="J7" s="31">
        <v>0.21</v>
      </c>
    </row>
    <row r="8" spans="1:10" ht="184.5" customHeight="1">
      <c r="A8" s="14">
        <v>4</v>
      </c>
      <c r="B8" s="15" t="s">
        <v>18</v>
      </c>
      <c r="C8" s="20" t="s">
        <v>19</v>
      </c>
      <c r="D8" s="16">
        <v>26</v>
      </c>
      <c r="E8" s="17"/>
      <c r="F8" s="17"/>
      <c r="G8" s="26"/>
      <c r="H8" s="24"/>
      <c r="I8" s="33">
        <f t="shared" si="0"/>
        <v>0</v>
      </c>
      <c r="J8" s="31">
        <v>0.21</v>
      </c>
    </row>
    <row r="9" spans="1:10" ht="184.5" customHeight="1">
      <c r="A9" s="14">
        <v>5</v>
      </c>
      <c r="B9" s="15" t="s">
        <v>20</v>
      </c>
      <c r="C9" s="20" t="s">
        <v>21</v>
      </c>
      <c r="D9" s="16">
        <v>2</v>
      </c>
      <c r="E9" s="17"/>
      <c r="F9" s="17"/>
      <c r="G9" s="26"/>
      <c r="H9" s="24"/>
      <c r="I9" s="33">
        <f t="shared" si="0"/>
        <v>0</v>
      </c>
      <c r="J9" s="31">
        <v>0.21</v>
      </c>
    </row>
    <row r="10" spans="1:10" ht="102.75" customHeight="1">
      <c r="A10" s="14">
        <v>6</v>
      </c>
      <c r="B10" s="15" t="s">
        <v>22</v>
      </c>
      <c r="C10" s="20" t="s">
        <v>23</v>
      </c>
      <c r="D10" s="16">
        <v>26</v>
      </c>
      <c r="E10" s="17"/>
      <c r="F10" s="17"/>
      <c r="G10" s="26"/>
      <c r="H10" s="24"/>
      <c r="I10" s="33">
        <f t="shared" si="0"/>
        <v>0</v>
      </c>
      <c r="J10" s="31">
        <v>0.21</v>
      </c>
    </row>
    <row r="11" spans="1:10" ht="59.25" customHeight="1">
      <c r="A11" s="14">
        <v>7</v>
      </c>
      <c r="B11" s="15" t="s">
        <v>24</v>
      </c>
      <c r="C11" s="20" t="s">
        <v>25</v>
      </c>
      <c r="D11" s="16">
        <v>1</v>
      </c>
      <c r="E11" s="17"/>
      <c r="F11" s="17"/>
      <c r="G11" s="26"/>
      <c r="H11" s="24"/>
      <c r="I11" s="33">
        <f t="shared" si="0"/>
        <v>0</v>
      </c>
      <c r="J11" s="31">
        <v>0.21</v>
      </c>
    </row>
    <row r="12" spans="1:10" ht="104.25" customHeight="1">
      <c r="A12" s="14">
        <v>8</v>
      </c>
      <c r="B12" s="15" t="s">
        <v>26</v>
      </c>
      <c r="C12" s="22" t="s">
        <v>27</v>
      </c>
      <c r="D12" s="16" t="s">
        <v>28</v>
      </c>
      <c r="E12" s="23" t="s">
        <v>28</v>
      </c>
      <c r="F12" s="23" t="s">
        <v>28</v>
      </c>
      <c r="G12" s="35"/>
      <c r="H12" s="36" t="s">
        <v>28</v>
      </c>
      <c r="I12" s="37" t="s">
        <v>28</v>
      </c>
      <c r="J12" s="31"/>
    </row>
    <row r="13" spans="1:10" ht="29.25" customHeight="1">
      <c r="A13" s="9"/>
      <c r="B13" s="9"/>
      <c r="D13" s="9"/>
      <c r="E13" s="9"/>
      <c r="F13" s="9"/>
      <c r="G13" s="39" t="s">
        <v>29</v>
      </c>
      <c r="H13" s="40"/>
      <c r="I13" s="34">
        <f>I5+I6+I7+I8+I9+I10+I11</f>
        <v>0</v>
      </c>
    </row>
    <row r="14" spans="1:10" ht="31.5" customHeight="1">
      <c r="A14" s="9"/>
      <c r="B14" s="9"/>
      <c r="D14" s="9"/>
      <c r="E14" s="9"/>
      <c r="F14" s="9"/>
      <c r="G14" s="41" t="s">
        <v>30</v>
      </c>
      <c r="H14" s="42"/>
      <c r="I14" s="38">
        <f>I13*1.21</f>
        <v>0</v>
      </c>
    </row>
    <row r="15" spans="1:10">
      <c r="B15" s="19"/>
      <c r="C15" s="9"/>
    </row>
    <row r="16" spans="1:10">
      <c r="B16" s="19"/>
    </row>
  </sheetData>
  <mergeCells count="2">
    <mergeCell ref="G13:H13"/>
    <mergeCell ref="G14:H14"/>
  </mergeCells>
  <pageMargins left="0.25" right="0.25" top="0.75" bottom="0.75" header="0.3" footer="0.3"/>
  <pageSetup paperSize="9" scale="5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Smrkovská Zuzana</cp:lastModifiedBy>
  <cp:revision/>
  <dcterms:created xsi:type="dcterms:W3CDTF">2024-01-07T11:22:15Z</dcterms:created>
  <dcterms:modified xsi:type="dcterms:W3CDTF">2025-11-14T08:04:18Z</dcterms:modified>
  <cp:category/>
  <cp:contentStatus/>
</cp:coreProperties>
</file>