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EKONOM\Výběrová řízení škola od 2016\VŘ 2026\3_INOVACE_2025_2026\3_2_3D brýle_opak\"/>
    </mc:Choice>
  </mc:AlternateContent>
  <xr:revisionPtr revIDLastSave="0" documentId="13_ncr:1_{B4E5D933-0474-4C0E-A0E3-6A94373CD57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6" i="1"/>
  <c r="H6" i="1"/>
  <c r="G7" i="1"/>
  <c r="G8" i="1"/>
  <c r="G6" i="1"/>
  <c r="H8" i="1" l="1"/>
  <c r="H7" i="1"/>
  <c r="I10" i="1" l="1"/>
  <c r="H10" i="1"/>
</calcChain>
</file>

<file path=xl/sharedStrings.xml><?xml version="1.0" encoding="utf-8"?>
<sst xmlns="http://schemas.openxmlformats.org/spreadsheetml/2006/main" count="21" uniqueCount="19">
  <si>
    <t>NABÍDKA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</si>
  <si>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</si>
  <si>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</si>
  <si>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</si>
  <si>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</si>
  <si>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</si>
  <si>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</si>
  <si>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</si>
  <si>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požadovaný produkt/služba</t>
  </si>
  <si>
    <t>technická specifikace požadovaného výrobku/služby</t>
  </si>
  <si>
    <t>kus</t>
  </si>
  <si>
    <t>Laserový gravírovací stroj</t>
  </si>
  <si>
    <t>3D brýle</t>
  </si>
  <si>
    <t>Videokamera</t>
  </si>
  <si>
    <t>Rozměry stroje min. 660 x 600 x 150 mm, pracovní plocha min. 400 x 400 mm, příkon stroje min. 140W, výkon laseru min. 10 W pro řezání různých materiálů, pracovní teplota v min. rozmezí -10°C až 30°C, max. rychlost gravírování 10 000 mm/min. vlnová délka laseru min. 400 nm, manuální režim ostření, bezdrátové připojení, ovládání v českém jazyce, ochrana proti naklonění stroje, detekce doby expozice, monitor teploty, bezpečnostní stop tlačítko, bezpečnostní klíč, dotykové ovládání, možnost úpravy velikosti, kvality a způsobu gravírování, součástí balení kromě gravírovací stroje jsou i napájecí kabel, USB kabel, ochranné brýle, nářadí</t>
  </si>
  <si>
    <t xml:space="preserve">Displej - rozlišení (na oko) min. 2000 x 2200 px, obnovovací frekvence min. 90 Hz, procesor, kapacita operační paměti min. 8 GB, úložiště min. 500 GB, bezdrátové i drátové připojení, zorné pole min. 100°horizontálně a min. 90°vertikálně, sledování rukou, Integrované stereofonní reproduktory s prostorovým 3D efektem, výstup pro sluchátka, možnost připojení k PC – drátové i bezdrátové, konektivita rozměry min. 180 x 160 x 95 mm, doba provozu baterie min. 2 hodiny, součástí balení nabíjecí kabel </t>
  </si>
  <si>
    <t>Obrazový snímač min. 8 megapixelů, efektivní pixely film min. 6 megapixelů, širokoúhlý objektiv, optický zoom min. 24x, ohnisko 4 – 90 mm, průměr filtru min. 60 mm, ekvivalent filmové kamery, pohyblivý obraz, standardní osvětlení min. 1400 lx, min. osvětlení 1,5 lx, noční režim, automatické i manuální zaostření, vyvážení bílé, automatická i manuální clona, stabilizátor obrazu, aktivní kontrast, paměťová karta, režim záznamu, režim přehrávání, zobrazení miniatur, systém záznamu zvuku, mikrofon, reproduktor, záznam fotografií, napájení min. 3,6 V adaptér min. 5 V, spotřeba energie max. 5 W (záznam) a max. 8 W (nabíjení), rozměry (š x v x h) max. 70 x 80 x 150 mm, hmotnost max. 0,5 kg, LCD monitor min. 7 cm, dotykový panel, hledáček, otočné tlačítko, USB, krytka objektivu, ovládání v českém jazyce</t>
  </si>
  <si>
    <t>Příloha č.2</t>
  </si>
  <si>
    <t>Inovace výuky v oborech pro 21.století na VOŠ a SZeŠ Benešov 2025 – 3D brýle, gravírovací stroj, videokamera - opakování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</si>
</sst>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1" fontId="4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4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3" fillId="2" borderId="3" xfId="0" applyNumberFormat="1" applyFont="1" applyFill="1" applyBorder="1"/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44" fontId="2" fillId="5" borderId="7" xfId="0" applyNumberFormat="1" applyFont="1" applyFill="1" applyBorder="1" applyAlignment="1">
      <alignment horizontal="right" vertical="center"/>
    </xf>
    <xf numFmtId="44" fontId="2" fillId="2" borderId="7" xfId="0" applyNumberFormat="1" applyFont="1" applyFill="1" applyBorder="1" applyAlignment="1">
      <alignment horizontal="right" vertical="center"/>
    </xf>
    <xf numFmtId="44" fontId="2" fillId="2" borderId="8" xfId="0" applyNumberFormat="1" applyFont="1" applyFill="1" applyBorder="1" applyAlignment="1">
      <alignment horizontal="right" vertical="center"/>
    </xf>
    <xf numFmtId="44" fontId="2" fillId="2" borderId="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ální" xfId="0" builtinId="0"/>
    <cellStyle name="Normální 2 5" xfId="1" xr:uid="{00000000-0005-0000-0000-000001000000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"/>
  <sheetViews>
    <sheetView tabSelected="1" view="pageBreakPreview" zoomScale="60" zoomScaleNormal="100" workbookViewId="0">
      <selection activeCell="M6" sqref="M6"/>
    </sheetView>
  </sheetViews>
  <sheetFormatPr defaultColWidth="9.140625" defaultRowHeight="15" x14ac:dyDescent="0.2"/>
  <cols>
    <col min="1" max="1" width="5.7109375" style="1" customWidth="1"/>
    <col min="2" max="2" width="27.7109375" style="1" customWidth="1"/>
    <col min="3" max="3" width="50.28515625" style="1" customWidth="1"/>
    <col min="4" max="5" width="9.140625" style="1"/>
    <col min="6" max="6" width="15.7109375" style="1" customWidth="1"/>
    <col min="7" max="7" width="21.7109375" style="1" customWidth="1"/>
    <col min="8" max="8" width="23.85546875" style="1" customWidth="1"/>
    <col min="9" max="9" width="27.5703125" style="1" customWidth="1"/>
    <col min="10" max="16384" width="9.140625" style="1"/>
  </cols>
  <sheetData>
    <row r="1" spans="2:10" ht="15.75" thickBot="1" x14ac:dyDescent="0.25">
      <c r="B1" s="1" t="s">
        <v>17</v>
      </c>
    </row>
    <row r="2" spans="2:10" ht="16.5" thickBot="1" x14ac:dyDescent="0.25">
      <c r="B2" s="2"/>
      <c r="C2" s="25" t="s">
        <v>18</v>
      </c>
      <c r="D2" s="25"/>
      <c r="E2" s="25"/>
      <c r="F2" s="25"/>
      <c r="G2" s="25"/>
      <c r="H2" s="25"/>
      <c r="I2" s="26"/>
    </row>
    <row r="3" spans="2:10" ht="15.75" thickBot="1" x14ac:dyDescent="0.25"/>
    <row r="4" spans="2:10" ht="16.5" thickBot="1" x14ac:dyDescent="0.3">
      <c r="D4" s="27" t="s">
        <v>0</v>
      </c>
      <c r="E4" s="28"/>
      <c r="F4" s="28"/>
      <c r="G4" s="28"/>
      <c r="H4" s="28"/>
      <c r="I4" s="29"/>
    </row>
    <row r="5" spans="2:10" s="16" customFormat="1" ht="30" customHeight="1" x14ac:dyDescent="0.2">
      <c r="B5" s="11" t="s">
        <v>8</v>
      </c>
      <c r="C5" s="12" t="s">
        <v>9</v>
      </c>
      <c r="D5" s="13" t="s">
        <v>1</v>
      </c>
      <c r="E5" s="13" t="s">
        <v>2</v>
      </c>
      <c r="F5" s="14" t="s">
        <v>3</v>
      </c>
      <c r="G5" s="14" t="s">
        <v>4</v>
      </c>
      <c r="H5" s="15" t="s">
        <v>5</v>
      </c>
      <c r="I5" s="15" t="s">
        <v>6</v>
      </c>
    </row>
    <row r="6" spans="2:10" ht="188.25" customHeight="1" x14ac:dyDescent="0.2">
      <c r="B6" s="24" t="s">
        <v>11</v>
      </c>
      <c r="C6" s="18" t="s">
        <v>14</v>
      </c>
      <c r="D6" s="3">
        <v>1</v>
      </c>
      <c r="E6" s="4" t="s">
        <v>10</v>
      </c>
      <c r="F6" s="20"/>
      <c r="G6" s="21">
        <f>F6*1.21</f>
        <v>0</v>
      </c>
      <c r="H6" s="22">
        <f>D6*F6</f>
        <v>0</v>
      </c>
      <c r="I6" s="23">
        <f>D6*F6*1.21</f>
        <v>0</v>
      </c>
    </row>
    <row r="7" spans="2:10" ht="158.25" customHeight="1" x14ac:dyDescent="0.2">
      <c r="B7" s="17" t="s">
        <v>12</v>
      </c>
      <c r="C7" s="19" t="s">
        <v>15</v>
      </c>
      <c r="D7" s="3">
        <v>6</v>
      </c>
      <c r="E7" s="4" t="s">
        <v>10</v>
      </c>
      <c r="F7" s="20"/>
      <c r="G7" s="21">
        <f t="shared" ref="G7:G8" si="0">F7*1.21</f>
        <v>0</v>
      </c>
      <c r="H7" s="22">
        <f t="shared" ref="H7" si="1">D7*F7</f>
        <v>0</v>
      </c>
      <c r="I7" s="23">
        <f t="shared" ref="I7:I8" si="2">D7*F7*1.21</f>
        <v>0</v>
      </c>
    </row>
    <row r="8" spans="2:10" ht="228" customHeight="1" x14ac:dyDescent="0.2">
      <c r="B8" s="17" t="s">
        <v>13</v>
      </c>
      <c r="C8" s="19" t="s">
        <v>16</v>
      </c>
      <c r="D8" s="3">
        <v>1</v>
      </c>
      <c r="E8" s="4" t="s">
        <v>10</v>
      </c>
      <c r="F8" s="20"/>
      <c r="G8" s="21">
        <f t="shared" si="0"/>
        <v>0</v>
      </c>
      <c r="H8" s="22">
        <f>D8*F8</f>
        <v>0</v>
      </c>
      <c r="I8" s="23">
        <f t="shared" si="2"/>
        <v>0</v>
      </c>
      <c r="J8" s="5"/>
    </row>
    <row r="9" spans="2:10" ht="15.75" thickBot="1" x14ac:dyDescent="0.25">
      <c r="G9" s="6"/>
      <c r="H9" s="6"/>
      <c r="I9" s="6"/>
    </row>
    <row r="10" spans="2:10" ht="24.95" customHeight="1" thickBot="1" x14ac:dyDescent="0.3">
      <c r="D10" s="7" t="s">
        <v>7</v>
      </c>
      <c r="E10" s="8"/>
      <c r="F10" s="8"/>
      <c r="G10" s="9"/>
      <c r="H10" s="10">
        <f>SUM(H6:H8)</f>
        <v>0</v>
      </c>
      <c r="I10" s="10">
        <f>SUM(I6:I8)</f>
        <v>0</v>
      </c>
    </row>
  </sheetData>
  <mergeCells count="2">
    <mergeCell ref="C2:I2"/>
    <mergeCell ref="D4:I4"/>
  </mergeCells>
  <pageMargins left="0.7" right="0.7" top="0.78740157499999996" bottom="0.78740157499999996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Props1.xml><?xml version="1.0" encoding="utf-8"?>
<ds:datastoreItem xmlns:ds="http://schemas.openxmlformats.org/officeDocument/2006/customXml" ds:itemID="{FFA5DE60-4B6D-4571-BF28-AD52901AC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03DC0D-E7B1-41D0-9C70-CAB8060E8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9B03BF-3A9E-460C-8528-37C4C85F196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4f05029-5452-405c-a740-5d92bf578d49"/>
    <ds:schemaRef ds:uri="2b6e7109-2772-4b16-838c-e814f3e9659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Anna</dc:creator>
  <cp:lastModifiedBy>Věra Urbanová</cp:lastModifiedBy>
  <dcterms:created xsi:type="dcterms:W3CDTF">2024-07-18T21:20:08Z</dcterms:created>
  <dcterms:modified xsi:type="dcterms:W3CDTF">2026-01-21T11:48:22Z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</Properties>
</file>