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2. VYŠŠÍ HODNOTA\PTÚ_Revizní činnost v oblasti elektro\2 ZD\"/>
    </mc:Choice>
  </mc:AlternateContent>
  <xr:revisionPtr revIDLastSave="0" documentId="13_ncr:1_{97C33701-A33A-4CCF-83D7-34A9E33C593D}" xr6:coauthVersionLast="47" xr6:coauthVersionMax="47" xr10:uidLastSave="{00000000-0000-0000-0000-000000000000}"/>
  <bookViews>
    <workbookView xWindow="-28920" yWindow="-120" windowWidth="29040" windowHeight="15720" xr2:uid="{0992167D-EFD0-4314-B732-E102D441B13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G4" i="1"/>
  <c r="G5" i="1"/>
  <c r="G6" i="1"/>
  <c r="G7" i="1"/>
  <c r="G8" i="1"/>
  <c r="G9" i="1"/>
  <c r="G10" i="1"/>
  <c r="G11" i="1"/>
  <c r="G12" i="1"/>
  <c r="G13" i="1"/>
  <c r="G14" i="1"/>
  <c r="G3" i="1"/>
  <c r="E4" i="1"/>
  <c r="E5" i="1"/>
  <c r="E6" i="1"/>
  <c r="E7" i="1"/>
  <c r="E8" i="1"/>
  <c r="E9" i="1"/>
  <c r="E10" i="1"/>
  <c r="E11" i="1"/>
  <c r="E12" i="1"/>
  <c r="E13" i="1"/>
  <c r="E14" i="1"/>
  <c r="E3" i="1"/>
  <c r="I3" i="1" s="1"/>
  <c r="I15" i="1" l="1"/>
  <c r="G15" i="1"/>
</calcChain>
</file>

<file path=xl/sharedStrings.xml><?xml version="1.0" encoding="utf-8"?>
<sst xmlns="http://schemas.openxmlformats.org/spreadsheetml/2006/main" count="29" uniqueCount="29">
  <si>
    <t>Druh činnosti</t>
  </si>
  <si>
    <t>Kritérium</t>
  </si>
  <si>
    <t>Revize elektrospotřebičů</t>
  </si>
  <si>
    <t>Cena za revizi elektrospotřebiče</t>
  </si>
  <si>
    <t>Cena za revizi pojízdného prostředku</t>
  </si>
  <si>
    <t>Revize objektů</t>
  </si>
  <si>
    <t>Cena za kontrolu provozuschopnosti nouzových svítidel</t>
  </si>
  <si>
    <t>Cena za hromosvod</t>
  </si>
  <si>
    <t>**Uvedené ceny jsou konečné a musí zahrnovat veškeré náklady spojené s revizní činností (např. karty spotřebiče, doprava aj.). Nabídka nesmí obsahovat položky naceněné za 0,- Kč</t>
  </si>
  <si>
    <t>Cena za stanoviště</t>
  </si>
  <si>
    <t>Revize za klec na kyslík</t>
  </si>
  <si>
    <t>Revize za elektrocentrálu</t>
  </si>
  <si>
    <t>Revize za trafostanici</t>
  </si>
  <si>
    <t>Protokol o opravitelnosti elektrospotřebiče</t>
  </si>
  <si>
    <t>Ekologickou likvidaci elektrospotřebiče</t>
  </si>
  <si>
    <t>UPOZORNĚNÍ:  Účastník odpovídá za kontrolu funkčnosti nastavených vzorců v tabulce.</t>
  </si>
  <si>
    <t>Revize dieselagregátů</t>
  </si>
  <si>
    <t>Cena za hodinu práce</t>
  </si>
  <si>
    <t>Cena celkem***</t>
  </si>
  <si>
    <t>Odhadovaný počet za 1 rok**</t>
  </si>
  <si>
    <t>* Účastník výběrového řízení doplní pouze žlutě označené části tabulky.</t>
  </si>
  <si>
    <t xml:space="preserve">Cena za jednotku bez DPH* </t>
  </si>
  <si>
    <t>Cena za jednotku s DPH</t>
  </si>
  <si>
    <t>Cena za 1 rok bez DPH</t>
  </si>
  <si>
    <t xml:space="preserve">DPH*   </t>
  </si>
  <si>
    <t>Cena za 1 rok s DPH*</t>
  </si>
  <si>
    <t>DPH</t>
  </si>
  <si>
    <t>** Uvedené počty jsou pouze orientační, mohou se v průběhu plnění zakázky lišit a složí pouze pro výpočet a určení pořadí účastníků.</t>
  </si>
  <si>
    <t>Takto ohraničená část tabulky slouží pouze jako modelový příklad pro určení nejvýhodnější nabídky a nebude použita jako příloha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</si>
</sst>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9" fontId="1" fillId="3" borderId="4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4" fontId="1" fillId="3" borderId="17" xfId="0" applyNumberFormat="1" applyFont="1" applyFill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right" vertical="center" wrapText="1"/>
    </xf>
    <xf numFmtId="44" fontId="1" fillId="2" borderId="11" xfId="0" applyNumberFormat="1" applyFont="1" applyFill="1" applyBorder="1" applyAlignment="1">
      <alignment horizontal="right" vertical="center" wrapText="1"/>
    </xf>
    <xf numFmtId="44" fontId="1" fillId="2" borderId="20" xfId="0" applyNumberFormat="1" applyFont="1" applyFill="1" applyBorder="1" applyAlignment="1">
      <alignment horizontal="right" vertical="center" wrapText="1"/>
    </xf>
    <xf numFmtId="9" fontId="1" fillId="3" borderId="21" xfId="0" applyNumberFormat="1" applyFont="1" applyFill="1" applyBorder="1" applyAlignment="1">
      <alignment horizontal="center" vertical="center" wrapText="1"/>
    </xf>
    <xf numFmtId="44" fontId="1" fillId="3" borderId="2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44" fontId="1" fillId="4" borderId="4" xfId="0" applyNumberFormat="1" applyFont="1" applyFill="1" applyBorder="1" applyAlignment="1">
      <alignment horizontal="right" vertical="center" wrapText="1"/>
    </xf>
    <xf numFmtId="9" fontId="1" fillId="4" borderId="4" xfId="0" applyNumberFormat="1" applyFont="1" applyFill="1" applyBorder="1" applyAlignment="1">
      <alignment horizontal="center" vertical="center" wrapText="1"/>
    </xf>
    <xf numFmtId="44" fontId="1" fillId="4" borderId="21" xfId="0" applyNumberFormat="1" applyFont="1" applyFill="1" applyBorder="1" applyAlignment="1">
      <alignment horizontal="right" vertical="center" wrapText="1"/>
    </xf>
    <xf numFmtId="9" fontId="1" fillId="4" borderId="2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4" fontId="2" fillId="4" borderId="24" xfId="0" applyNumberFormat="1" applyFont="1" applyFill="1" applyBorder="1" applyAlignment="1">
      <alignment horizontal="right" vertical="center" wrapText="1"/>
    </xf>
    <xf numFmtId="1" fontId="2" fillId="4" borderId="24" xfId="0" applyNumberFormat="1" applyFont="1" applyFill="1" applyBorder="1" applyAlignment="1">
      <alignment horizontal="center" vertical="center" wrapText="1"/>
    </xf>
    <xf numFmtId="1" fontId="2" fillId="4" borderId="25" xfId="0" applyNumberFormat="1" applyFont="1" applyFill="1" applyBorder="1" applyAlignment="1">
      <alignment horizontal="center" vertical="center" wrapText="1"/>
    </xf>
    <xf numFmtId="44" fontId="2" fillId="4" borderId="23" xfId="0" applyNumberFormat="1" applyFont="1" applyFill="1" applyBorder="1" applyAlignment="1">
      <alignment horizontal="right" vertical="center" wrapText="1"/>
    </xf>
    <xf numFmtId="44" fontId="2" fillId="4" borderId="23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4" fontId="1" fillId="4" borderId="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2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4" fontId="1" fillId="4" borderId="26" xfId="0" applyNumberFormat="1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3809-5F93-454D-B113-98EB2C97DAA7}">
  <sheetPr>
    <pageSetUpPr fitToPage="1"/>
  </sheetPr>
  <dimension ref="A1:J34"/>
  <sheetViews>
    <sheetView tabSelected="1" zoomScaleNormal="100" workbookViewId="0">
      <selection activeCell="O22" sqref="O22"/>
    </sheetView>
  </sheetViews>
  <sheetFormatPr defaultRowHeight="14.25" x14ac:dyDescent="0.25"/>
  <cols>
    <col min="1" max="1" width="16.7109375" style="7" customWidth="1"/>
    <col min="2" max="2" width="33.5703125" style="7" customWidth="1"/>
    <col min="3" max="9" width="16.7109375" style="7" customWidth="1"/>
    <col min="10" max="16384" width="9.140625" style="7"/>
  </cols>
  <sheetData>
    <row r="1" spans="1:9" ht="15" thickBot="1" x14ac:dyDescent="0.3"/>
    <row r="2" spans="1:9" s="6" customFormat="1" ht="48.75" customHeight="1" thickBot="1" x14ac:dyDescent="0.3">
      <c r="A2" s="1" t="s">
        <v>0</v>
      </c>
      <c r="B2" s="3" t="s">
        <v>1</v>
      </c>
      <c r="C2" s="4" t="s">
        <v>21</v>
      </c>
      <c r="D2" s="2" t="s">
        <v>26</v>
      </c>
      <c r="E2" s="14" t="s">
        <v>22</v>
      </c>
      <c r="F2" s="44" t="s">
        <v>19</v>
      </c>
      <c r="G2" s="45" t="s">
        <v>23</v>
      </c>
      <c r="H2" s="45" t="s">
        <v>24</v>
      </c>
      <c r="I2" s="46" t="s">
        <v>25</v>
      </c>
    </row>
    <row r="3" spans="1:9" ht="27.6" customHeight="1" x14ac:dyDescent="0.25">
      <c r="A3" s="22" t="s">
        <v>2</v>
      </c>
      <c r="B3" s="8" t="s">
        <v>3</v>
      </c>
      <c r="C3" s="16"/>
      <c r="D3" s="13">
        <v>0.21</v>
      </c>
      <c r="E3" s="15">
        <f>C3*1.21</f>
        <v>0</v>
      </c>
      <c r="F3" s="47">
        <v>4000</v>
      </c>
      <c r="G3" s="33">
        <f>C3*F3</f>
        <v>0</v>
      </c>
      <c r="H3" s="34">
        <v>0.21</v>
      </c>
      <c r="I3" s="48">
        <f>E3*F3</f>
        <v>0</v>
      </c>
    </row>
    <row r="4" spans="1:9" ht="27.6" customHeight="1" x14ac:dyDescent="0.25">
      <c r="A4" s="23"/>
      <c r="B4" s="5" t="s">
        <v>4</v>
      </c>
      <c r="C4" s="17"/>
      <c r="D4" s="13">
        <v>0.21</v>
      </c>
      <c r="E4" s="15">
        <f t="shared" ref="E4:E14" si="0">C4*1.21</f>
        <v>0</v>
      </c>
      <c r="F4" s="49">
        <v>120</v>
      </c>
      <c r="G4" s="33">
        <f t="shared" ref="G4:G14" si="1">C4*F4</f>
        <v>0</v>
      </c>
      <c r="H4" s="34">
        <v>0.21</v>
      </c>
      <c r="I4" s="48">
        <f t="shared" ref="I4:I14" si="2">E4*F4</f>
        <v>0</v>
      </c>
    </row>
    <row r="5" spans="1:9" ht="27.6" customHeight="1" x14ac:dyDescent="0.25">
      <c r="A5" s="24" t="s">
        <v>16</v>
      </c>
      <c r="B5" s="25"/>
      <c r="C5" s="17"/>
      <c r="D5" s="13">
        <v>0.21</v>
      </c>
      <c r="E5" s="15">
        <f t="shared" si="0"/>
        <v>0</v>
      </c>
      <c r="F5" s="49">
        <v>3</v>
      </c>
      <c r="G5" s="33">
        <f t="shared" si="1"/>
        <v>0</v>
      </c>
      <c r="H5" s="34">
        <v>0.21</v>
      </c>
      <c r="I5" s="48">
        <f t="shared" si="2"/>
        <v>0</v>
      </c>
    </row>
    <row r="6" spans="1:9" ht="27.6" customHeight="1" x14ac:dyDescent="0.25">
      <c r="A6" s="24" t="s">
        <v>10</v>
      </c>
      <c r="B6" s="25"/>
      <c r="C6" s="17"/>
      <c r="D6" s="13">
        <v>0.21</v>
      </c>
      <c r="E6" s="15">
        <f t="shared" si="0"/>
        <v>0</v>
      </c>
      <c r="F6" s="49">
        <v>17</v>
      </c>
      <c r="G6" s="33">
        <f t="shared" si="1"/>
        <v>0</v>
      </c>
      <c r="H6" s="34">
        <v>0.21</v>
      </c>
      <c r="I6" s="48">
        <f t="shared" si="2"/>
        <v>0</v>
      </c>
    </row>
    <row r="7" spans="1:9" ht="27.6" customHeight="1" x14ac:dyDescent="0.25">
      <c r="A7" s="24" t="s">
        <v>11</v>
      </c>
      <c r="B7" s="25"/>
      <c r="C7" s="17"/>
      <c r="D7" s="13">
        <v>0.21</v>
      </c>
      <c r="E7" s="15">
        <f t="shared" si="0"/>
        <v>0</v>
      </c>
      <c r="F7" s="49">
        <v>4</v>
      </c>
      <c r="G7" s="33">
        <f t="shared" si="1"/>
        <v>0</v>
      </c>
      <c r="H7" s="34">
        <v>0.21</v>
      </c>
      <c r="I7" s="48">
        <f t="shared" si="2"/>
        <v>0</v>
      </c>
    </row>
    <row r="8" spans="1:9" ht="27.6" customHeight="1" x14ac:dyDescent="0.25">
      <c r="A8" s="24" t="s">
        <v>12</v>
      </c>
      <c r="B8" s="25"/>
      <c r="C8" s="17"/>
      <c r="D8" s="13">
        <v>0.21</v>
      </c>
      <c r="E8" s="15">
        <f t="shared" si="0"/>
        <v>0</v>
      </c>
      <c r="F8" s="49">
        <v>2</v>
      </c>
      <c r="G8" s="33">
        <f t="shared" si="1"/>
        <v>0</v>
      </c>
      <c r="H8" s="34">
        <v>0.21</v>
      </c>
      <c r="I8" s="48">
        <f t="shared" si="2"/>
        <v>0</v>
      </c>
    </row>
    <row r="9" spans="1:9" ht="27.6" customHeight="1" x14ac:dyDescent="0.25">
      <c r="A9" s="26" t="s">
        <v>5</v>
      </c>
      <c r="B9" s="5" t="s">
        <v>9</v>
      </c>
      <c r="C9" s="17"/>
      <c r="D9" s="13">
        <v>0.21</v>
      </c>
      <c r="E9" s="15">
        <f t="shared" si="0"/>
        <v>0</v>
      </c>
      <c r="F9" s="49">
        <v>11</v>
      </c>
      <c r="G9" s="33">
        <f t="shared" si="1"/>
        <v>0</v>
      </c>
      <c r="H9" s="34">
        <v>0.21</v>
      </c>
      <c r="I9" s="48">
        <f t="shared" si="2"/>
        <v>0</v>
      </c>
    </row>
    <row r="10" spans="1:9" ht="43.5" customHeight="1" x14ac:dyDescent="0.25">
      <c r="A10" s="27"/>
      <c r="B10" s="5" t="s">
        <v>6</v>
      </c>
      <c r="C10" s="17"/>
      <c r="D10" s="13">
        <v>0.21</v>
      </c>
      <c r="E10" s="15">
        <f t="shared" si="0"/>
        <v>0</v>
      </c>
      <c r="F10" s="49">
        <v>30</v>
      </c>
      <c r="G10" s="33">
        <f t="shared" si="1"/>
        <v>0</v>
      </c>
      <c r="H10" s="34">
        <v>0.21</v>
      </c>
      <c r="I10" s="48">
        <f t="shared" si="2"/>
        <v>0</v>
      </c>
    </row>
    <row r="11" spans="1:9" ht="27.6" customHeight="1" x14ac:dyDescent="0.25">
      <c r="A11" s="28"/>
      <c r="B11" s="5" t="s">
        <v>7</v>
      </c>
      <c r="C11" s="17"/>
      <c r="D11" s="13">
        <v>0.21</v>
      </c>
      <c r="E11" s="15">
        <f t="shared" si="0"/>
        <v>0</v>
      </c>
      <c r="F11" s="49">
        <v>10</v>
      </c>
      <c r="G11" s="33">
        <f t="shared" si="1"/>
        <v>0</v>
      </c>
      <c r="H11" s="34">
        <v>0.21</v>
      </c>
      <c r="I11" s="48">
        <f t="shared" si="2"/>
        <v>0</v>
      </c>
    </row>
    <row r="12" spans="1:9" ht="27.6" customHeight="1" x14ac:dyDescent="0.25">
      <c r="A12" s="24" t="s">
        <v>13</v>
      </c>
      <c r="B12" s="25"/>
      <c r="C12" s="17"/>
      <c r="D12" s="13">
        <v>0.21</v>
      </c>
      <c r="E12" s="15">
        <f t="shared" si="0"/>
        <v>0</v>
      </c>
      <c r="F12" s="49">
        <v>100</v>
      </c>
      <c r="G12" s="33">
        <f t="shared" si="1"/>
        <v>0</v>
      </c>
      <c r="H12" s="34">
        <v>0.21</v>
      </c>
      <c r="I12" s="48">
        <f t="shared" si="2"/>
        <v>0</v>
      </c>
    </row>
    <row r="13" spans="1:9" ht="27.6" customHeight="1" x14ac:dyDescent="0.25">
      <c r="A13" s="31" t="s">
        <v>17</v>
      </c>
      <c r="B13" s="25"/>
      <c r="C13" s="17"/>
      <c r="D13" s="13">
        <v>0.21</v>
      </c>
      <c r="E13" s="15">
        <f t="shared" si="0"/>
        <v>0</v>
      </c>
      <c r="F13" s="50">
        <v>200</v>
      </c>
      <c r="G13" s="33">
        <f t="shared" si="1"/>
        <v>0</v>
      </c>
      <c r="H13" s="34">
        <v>0.21</v>
      </c>
      <c r="I13" s="48">
        <f t="shared" si="2"/>
        <v>0</v>
      </c>
    </row>
    <row r="14" spans="1:9" ht="27.6" customHeight="1" thickBot="1" x14ac:dyDescent="0.3">
      <c r="A14" s="29" t="s">
        <v>14</v>
      </c>
      <c r="B14" s="30"/>
      <c r="C14" s="18"/>
      <c r="D14" s="19">
        <v>0.21</v>
      </c>
      <c r="E14" s="20">
        <f t="shared" si="0"/>
        <v>0</v>
      </c>
      <c r="F14" s="51">
        <v>20</v>
      </c>
      <c r="G14" s="35">
        <f t="shared" si="1"/>
        <v>0</v>
      </c>
      <c r="H14" s="36">
        <v>0.21</v>
      </c>
      <c r="I14" s="52">
        <f t="shared" si="2"/>
        <v>0</v>
      </c>
    </row>
    <row r="15" spans="1:9" ht="27.6" customHeight="1" thickBot="1" x14ac:dyDescent="0.3">
      <c r="A15" s="37" t="s">
        <v>18</v>
      </c>
      <c r="B15" s="38"/>
      <c r="C15" s="39"/>
      <c r="D15" s="40"/>
      <c r="E15" s="41"/>
      <c r="F15" s="40"/>
      <c r="G15" s="42">
        <f>SUM(G3:G14)</f>
        <v>0</v>
      </c>
      <c r="H15" s="39"/>
      <c r="I15" s="43">
        <f>SUM(I3:I14)</f>
        <v>0</v>
      </c>
    </row>
    <row r="16" spans="1:9" ht="12.75" customHeight="1" x14ac:dyDescent="0.25">
      <c r="A16" s="9"/>
      <c r="B16" s="9"/>
      <c r="C16" s="10"/>
      <c r="D16" s="10"/>
      <c r="E16" s="10"/>
      <c r="F16" s="10"/>
      <c r="G16" s="10"/>
      <c r="H16" s="10"/>
      <c r="I16" s="10"/>
    </row>
    <row r="17" spans="1:10" ht="12.75" customHeight="1" x14ac:dyDescent="0.25">
      <c r="A17" s="32" t="s">
        <v>20</v>
      </c>
      <c r="B17" s="32"/>
      <c r="C17" s="32"/>
      <c r="D17" s="32"/>
      <c r="E17" s="12"/>
      <c r="F17" s="12"/>
      <c r="G17" s="10"/>
      <c r="H17" s="10"/>
      <c r="I17" s="10"/>
    </row>
    <row r="18" spans="1:10" ht="12.75" customHeight="1" x14ac:dyDescent="0.25">
      <c r="A18" s="11" t="s">
        <v>27</v>
      </c>
    </row>
    <row r="19" spans="1:10" ht="12.75" customHeight="1" thickBot="1" x14ac:dyDescent="0.3">
      <c r="A19" s="11" t="s">
        <v>8</v>
      </c>
    </row>
    <row r="20" spans="1:10" ht="12.75" customHeight="1" thickBot="1" x14ac:dyDescent="0.3">
      <c r="A20" s="53" t="s">
        <v>28</v>
      </c>
      <c r="B20" s="54"/>
      <c r="C20" s="54"/>
      <c r="D20" s="54"/>
      <c r="E20" s="54"/>
      <c r="F20" s="54"/>
      <c r="G20" s="55"/>
    </row>
    <row r="21" spans="1:10" ht="12.75" customHeight="1" x14ac:dyDescent="0.25">
      <c r="A21" s="11" t="s">
        <v>15</v>
      </c>
      <c r="G21" s="21"/>
      <c r="H21" s="21"/>
      <c r="I21" s="21"/>
      <c r="J21" s="21"/>
    </row>
    <row r="22" spans="1:10" ht="12.75" customHeight="1" x14ac:dyDescent="0.25"/>
    <row r="23" spans="1:10" ht="12.75" customHeight="1" x14ac:dyDescent="0.25"/>
    <row r="24" spans="1:10" ht="12.75" customHeight="1" x14ac:dyDescent="0.25"/>
    <row r="25" spans="1:10" ht="12.75" customHeight="1" x14ac:dyDescent="0.25"/>
    <row r="26" spans="1:10" ht="12.75" customHeight="1" x14ac:dyDescent="0.25"/>
    <row r="27" spans="1:10" ht="12.75" customHeight="1" x14ac:dyDescent="0.25"/>
    <row r="28" spans="1:10" ht="12.75" customHeight="1" x14ac:dyDescent="0.25"/>
    <row r="29" spans="1:10" ht="12.75" customHeight="1" x14ac:dyDescent="0.25"/>
    <row r="30" spans="1:10" ht="12.75" customHeight="1" x14ac:dyDescent="0.25"/>
    <row r="31" spans="1:10" ht="12.75" customHeight="1" x14ac:dyDescent="0.25"/>
    <row r="32" spans="1:10" ht="12.75" customHeight="1" x14ac:dyDescent="0.25"/>
    <row r="33" ht="12.75" customHeight="1" x14ac:dyDescent="0.25"/>
    <row r="34" ht="12.75" customHeight="1" x14ac:dyDescent="0.25"/>
  </sheetData>
  <mergeCells count="13">
    <mergeCell ref="A17:D17"/>
    <mergeCell ref="G21:J21"/>
    <mergeCell ref="A3:A4"/>
    <mergeCell ref="A15:B15"/>
    <mergeCell ref="A5:B5"/>
    <mergeCell ref="A6:B6"/>
    <mergeCell ref="A7:B7"/>
    <mergeCell ref="A8:B8"/>
    <mergeCell ref="A9:A11"/>
    <mergeCell ref="A12:B12"/>
    <mergeCell ref="A14:B14"/>
    <mergeCell ref="A13:B13"/>
    <mergeCell ref="A20:G20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  <headerFooter>
    <oddHeader>&amp;L&amp;"Arial,Obyčejné"
příloha č. 1 k poptávkovému řízení&amp;C&amp;"Arial,Tučné"&amp;12
PLOŽKOVÝ ROZPOČET
REVIZNÍ ČINNOST V OBLASTI ELEKTRO&amp;R&amp;G</oddHeader>
    <oddFooter xml:space="preserve">&amp;L&amp;"Arial,Obyčejné"&amp;8Zdravotnická záchranná služba
Středočeského kraje, p.o.
Vančurova 1544, 272 01 Kladno&amp;C&amp;"Arial,Obyčejné"&amp;8IČO 75030926
&amp;P&amp;R&amp;"Arial,Obyčejné"&amp;8tel.: 312 256 601
e-mail: podatelna@zachranka.cz
Spisová značka: PR 97 979 uvedená u MSPH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kehlova</dc:creator>
  <cp:lastModifiedBy>Witosz Michael | ZZSSK</cp:lastModifiedBy>
  <cp:lastPrinted>2024-01-12T18:45:48Z</cp:lastPrinted>
  <dcterms:created xsi:type="dcterms:W3CDTF">2019-06-06T09:59:58Z</dcterms:created>
  <dcterms:modified xsi:type="dcterms:W3CDTF">2025-12-09T11:11:34Z</dcterms:modified>
</cp:coreProperties>
</file>