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kono\Desktop\Inovace_učebny\učebna IT\"/>
    </mc:Choice>
  </mc:AlternateContent>
  <xr:revisionPtr revIDLastSave="0" documentId="13_ncr:1_{45DD82CC-A9B8-491C-B652-2FD1F3D1157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učebna 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G35" i="1" s="1"/>
  <c r="F24" i="1" l="1"/>
  <c r="G24" i="1" l="1"/>
</calcChain>
</file>

<file path=xl/sharedStrings.xml><?xml version="1.0" encoding="utf-8"?>
<sst xmlns="http://schemas.openxmlformats.org/spreadsheetml/2006/main" count="65" uniqueCount="59">
  <si>
    <t>cena/ks bez DPH</t>
  </si>
  <si>
    <t>cena/ks s DPH</t>
  </si>
  <si>
    <t>počet ks</t>
  </si>
  <si>
    <t>cena celkem bez DPH</t>
  </si>
  <si>
    <t>cena celkem vč. DPH</t>
  </si>
  <si>
    <t xml:space="preserve">IT vybavení </t>
  </si>
  <si>
    <t>Monitor</t>
  </si>
  <si>
    <t>Cena celkem bez DPH</t>
  </si>
  <si>
    <t>DPH</t>
  </si>
  <si>
    <t>Cena celkem vč. DPH</t>
  </si>
  <si>
    <t>Patch kabel, UTP, CAT 5e, AWG 26/7, šedý 0,25m</t>
  </si>
  <si>
    <t>Patch Cable, UTP, CAT 5e, AWG 26/7, šedý 0,5m</t>
  </si>
  <si>
    <t>Patch Cable, UTP, CAT 5e, AWG 26/7, šedý 1m</t>
  </si>
  <si>
    <t>Patch Cable, UTP, CAT 5e, AWG 26/7, šedý 2m</t>
  </si>
  <si>
    <t>19" police s perforací 1U/350mm, nosnost 45kg, zadní nastavitelný úchyt, šedá</t>
  </si>
  <si>
    <t>zadní nastavitelný úchyt</t>
  </si>
  <si>
    <t xml:space="preserve">	19" vyvazovací panel 1U jednostranná, plastová lišta, průchozí</t>
  </si>
  <si>
    <t>UTP Patch panel 24 port Cat.5E Black L type</t>
  </si>
  <si>
    <t>19" Patch panel určený pro montáž do 19" datových rozvaděčů. - 2 x 8 pozic zářezového pole typu LSA (krone) - výška 1U - zadní zářez - barva černá</t>
  </si>
  <si>
    <t>Solarix Kabel UTP drát CAT5e 305m</t>
  </si>
  <si>
    <t>Ostatní materiál (lišty, datové zásuvky, elektrické zásuvky, příchytky, koncovky, spojky, HDMI kabel,...)</t>
  </si>
  <si>
    <t>Nábytek</t>
  </si>
  <si>
    <t>Skříň za učitelem</t>
  </si>
  <si>
    <t>Stereo Headset s mikrofonem</t>
  </si>
  <si>
    <t>Jednodílný rozvaděč</t>
  </si>
  <si>
    <t>Smart Switch 48 portový</t>
  </si>
  <si>
    <t>Interaktivní displej s úhlopříčkou 86"</t>
  </si>
  <si>
    <t>Skříň pro ukládání věcí (cca š. 1000 x v. 2000 x hl. 600) 
Závěsy Blum s tlumením, třícestný zámek, vnitřní členění stavitelné police Materiál: DTDL U708 ST9, ABS hrana 1mm</t>
  </si>
  <si>
    <t>Položkový rozpočet - učebna IT</t>
  </si>
  <si>
    <t xml:space="preserve">parametry </t>
  </si>
  <si>
    <t>Realizace datových rozvodů. Osazení datového rozvaděče. Zapojení zásuvek, montáž lišt, instalace zařízení, konfigurace síťových prvků. Cena včetně dopravy.</t>
  </si>
  <si>
    <t>Učitelský stůl</t>
  </si>
  <si>
    <t>Žákovské židle</t>
  </si>
  <si>
    <t>Žákovské stoly</t>
  </si>
  <si>
    <t>Učitelská židle</t>
  </si>
  <si>
    <t>Nástěnka</t>
  </si>
  <si>
    <t>Žákovské PC včetně klávesnice a myši</t>
  </si>
  <si>
    <t>Učitelský PC včetně klávesnice a myši</t>
  </si>
  <si>
    <t>Software pro správu učebny</t>
  </si>
  <si>
    <t>Reprosoustava pro ozvučení učebny</t>
  </si>
  <si>
    <t>Nový LCD displej, 24", 5ms, 3000:1, 1920x1080, HDMI, VGA, LED backlight 
Záruka: 3 roky NBD</t>
  </si>
  <si>
    <t xml:space="preserve">Typ: drátová, na uši, s mikrofonem
Rozhraní sluchátek: USB
Záruka: 3 roky </t>
  </si>
  <si>
    <t>Nové PC včetně setu klávesnice a myši 
Parametry: CPU Intel Core i-7, 16GB RAM, 512GB SSD, WiFi, Bluetooth, Windows 11 Pro EDU CZ
Záruka: 3 roky NBD</t>
  </si>
  <si>
    <t>Multifunkční tiskárna A3</t>
  </si>
  <si>
    <t>Nový PC včetně setu klávesnice a myši 
Parametry: CPU Intel Core i-7, 16GB RAM, 2 x 512GB SSD, grafická karta se třemi nezávislými výstupy (DisplayPort, HDMI), WiFi, Bluetooth, Windows 11 Pro EDU CZ 
Záruka: 3 roky NBD</t>
  </si>
  <si>
    <t>Funkce: monitoring a dálková správa žákovských PC, správa webu a aplikací na žákovských PC, promítání obrazovky z jiného PC 
Česká lokalizace</t>
  </si>
  <si>
    <t>Provedení Rack
Funkce PoE
Vrstva switchování L3
Typ switche Centrálně řízený kontrolerem
Pokročilé síťové funkce LACP agregace linek, QoS (Quality of Service), VLAN
Porty: RJ-45 48×, SFP+ 4×, 10/100/1000Base-T 48x, 10GbE 4×
Počet LAN portů s rychlostí 1 Gbit 48x
Počet LAN portů s rychlostí 10 Gbit 4x
PoE standard 802.3af (PoE), 802.3at (PoE+), 803.3bt (PoE++)
Celkový výkon 600 W
Maximální výstupní výkon na port 64 W
Počet PoE portů 48 ×
Přepínací kapacita 176 Gb/s
Paketová kapacita (64B pakety, v milionech paketů/s) 130,94 Mpps</t>
  </si>
  <si>
    <t>Barva tisku: Barevná
Technologie tisku: Laserová
Standardní formáty papíru A3, A4, A5
Funkce AirPrint, Automatické oboustranné skenování, Automatický oboustranný tisk (duplex), Fax, Google Print, Kopírování a skenování, Lze dokoupit podavač, Oddělené barevné náplně
Připojení LAN, USB, WiFi
Skenování:
Funkce skeneru Oboustranný automatický podavač, Skenování do emailu
Rozlišení plochého skeneru 600 x 600 DPI
Rychlost skenování 27 str./min.
Tiskové parametry:
Tiskové rozlišení 1200 x 1200 DPI
Vstupní zásobník 250 listů
Maximální měsíční vytížení 50 000 str./měsíc
Výstupní zásobník 150 listů
Počet barev 4
Grafický displej, jazyk CZ</t>
  </si>
  <si>
    <t xml:space="preserve">Záruka 24 měsíců
Typ datového rozvaděče: nástěnný 19"
</t>
  </si>
  <si>
    <t>Stolek pod tiskárnu</t>
  </si>
  <si>
    <t>Okenní žaluzie</t>
  </si>
  <si>
    <t>Rolety den a noc, rozměry 1200x2500 (š x v), včetně montáže</t>
  </si>
  <si>
    <t xml:space="preserve">Parametry: aktivní, 2.0, výkon 120 W RMS, frekvenční rozsah od 50 do 20000 Hz, 2pásmové, optické digi audio, RCA (cinch), Bluetooth, podpora SBC
Dálkový ovladač
Držáky na stěnu                                                                                                       </t>
  </si>
  <si>
    <t>Korková, rozměr: 120 x 90 cm</t>
  </si>
  <si>
    <t>Konstrukce:stabilní, kovová konstrukce vhodná pro tvrdé i měkké povrchy na 4 kolečkách, povrchová úprava rámu prášková, odolná pro poškrábání a korozi. Sedák a opěradlo: ergonomicky tvarovaný pro sezení žáků,polstrovaný, potažený odolnou látkou snadno omyvatelné, bez područek.Mechanika a nastavení:nastavitelná výška 42-55 cm,plynový píst nebo obdobný mechanismus. Nosnost : minimálně 120 kg Další požadavky: záruka min.24 měsíců</t>
  </si>
  <si>
    <t xml:space="preserve">Stůl určený pro práci s počítačem s vyvýšenou policí pro monitor.Průchody pro kabeláž. Konstrukce :stabilní a pevná konstrikce,kovový rám(ocelový profil nebo trubková konstrukce) s povrchovou úpravou práčkový lak. Pracovní deska lamino.
Rozměry (v x š x h): 750mm x 650mm x 750mm. Vybavení :otvor nebo průchodka pro kabeláž, možnost umístění klávesnice a myši. Nosnost min 100 kg.Záruka 24 měsíců.
</t>
  </si>
  <si>
    <t>Konstrukce:stabilní, kovová konstrukce vhodná pro tvrdé i měkké povrchy na 4 kolečkách, povrchová úprava rámu prášková, odolná pro poškrábání a korozi. Sedák a opěradlo: ergonomicky tvarovaný pro sezení učitele,polstrovaný, potažený odolnou látkou snadno omyvatelné, bez područek.Mechanika a nastavení:nastavitelná výška 42-55 cm,plynový píst nebo obdobný mechanismus. Nosnost : minimálně 120 kg Další požadavky: záruka min.24 měsíců</t>
  </si>
  <si>
    <t>Učitelský stůl se zásuvkami, o rozměrech (v x š x h): 750mm x 1300mm x 750mm 
Dvoumonitorové pracoviště. Stůl určený pro práci s počítačem s vyvýšenou policí pro monitor.Průchody pro kabeláž. Konstrukce :stabilní a pevná konstrikce,kovový rám(ocelový profil nebo trubková konstrukce) s povrchovou úpravou práčkový lak. Pracovní deska lamino.
Vybavení :otvor nebo průchodka pro kabeláž, možnost umístění klávesnice a myši. Nosnost min 100 kg.Záruka 24 měsíců.</t>
  </si>
  <si>
    <t>Velikost obrazovky: 86" (218,5 cm)
Rozlišení: 4K Ultra HD (3840 × 2160)
Poměr stran: 16:9
Technologie podsvícení: LED
Jas: ≥ 350 cd/m²
Kontrastní poměr: 4000:1
Pozorovací úhel: 178°
Dotyková technologie: HyPr Touch s InGlass, podporuje až 40 simultánních dotykových bodů
Odezva: ≤ 8 ms
Životnost displeje: ≥ 50 000 hodin
Sklo: Plně tvrzené antireflexní sklo odolné proti otiskům prstů, tloušťka 4 mm
Zvuk: Integrované 2× 20 W reproduktory
Porty: 2× HDMI 2.0, 1× VGA, 1× stereo 3,5 mm, 2× RJ45, 3× USB 3.0 Type-A, 4× USB 3.0 Type-B, 1× HDMI výstup, 1× stereo 3,5 mm výstup, 1× S/PDIF
Rozměry (Š × V × H): 198,5 cm × 122,1 cm × 12,4 cm
Hmotnost: 84 kg
Displej vybaven integrovaným systémem iQ na bázi OS Android, který poskytuje uživatelsky přívětivé rozhraní pro výuku a spolupráci. Podporuje také nástroje SMART Ink pro anotace napříč různými aplikacemi a prohlížeči. Součást balení: dvě pera.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</si>
</sst>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&quot; Kč&quot;"/>
  </numFmts>
  <fonts count="14">
    <font>
      <sz val="11"/>
      <name val="Calibri"/>
      <charset val="1"/>
    </font>
    <font>
      <u/>
      <sz val="11"/>
      <color theme="10"/>
      <name val="Calibri"/>
      <family val="2"/>
      <charset val="238"/>
    </font>
    <font>
      <sz val="12"/>
      <name val="Calibri"/>
      <family val="2"/>
      <charset val="238"/>
    </font>
    <font>
      <sz val="11"/>
      <color rgb="FF9C0006"/>
      <name val="Helvetica Neue"/>
      <family val="2"/>
      <charset val="238"/>
    </font>
    <font>
      <sz val="11"/>
      <color rgb="FF006100"/>
      <name val="Helvetica Neue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9C5700"/>
      <name val="Helvetica Neue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sz val="18"/>
      <color theme="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rgb="FF9C5700"/>
      <name val="Helvetica Neue"/>
      <charset val="238"/>
      <scheme val="minor"/>
    </font>
    <font>
      <sz val="24"/>
      <color rgb="FF1B1B1B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7CE"/>
        <bgColor rgb="FFE6B9B8"/>
      </patternFill>
    </fill>
    <fill>
      <patternFill patternType="solid">
        <fgColor rgb="FFC6EFCE"/>
        <bgColor rgb="FFB7DEE8"/>
      </patternFill>
    </fill>
    <fill>
      <patternFill patternType="solid">
        <fgColor theme="0"/>
        <bgColor rgb="FFFDEADA"/>
      </patternFill>
    </fill>
    <fill>
      <patternFill patternType="solid">
        <fgColor rgb="FFFFEB9C"/>
      </patternFill>
    </fill>
    <fill>
      <patternFill patternType="solid">
        <fgColor rgb="FFC00000"/>
        <bgColor rgb="FFFDEADA"/>
      </patternFill>
    </fill>
    <fill>
      <patternFill patternType="solid">
        <fgColor theme="1" tint="0.499984740745262"/>
        <bgColor rgb="FFFF9900"/>
      </patternFill>
    </fill>
    <fill>
      <patternFill patternType="solid">
        <fgColor theme="9" tint="0.79998168889431442"/>
        <bgColor rgb="FFFDEAD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rgb="FFFDEADA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8" fillId="5" borderId="0" applyNumberFormat="0" applyBorder="0" applyAlignment="0" applyProtection="0"/>
    <xf numFmtId="0" fontId="1" fillId="0" borderId="0" applyBorder="0" applyProtection="0"/>
    <xf numFmtId="0" fontId="3" fillId="2" borderId="0" applyBorder="0" applyProtection="0"/>
    <xf numFmtId="0" fontId="4" fillId="3" borderId="0" applyBorder="0" applyProtection="0"/>
    <xf numFmtId="0" fontId="6" fillId="0" borderId="0"/>
    <xf numFmtId="44" fontId="5" fillId="0" borderId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0" fillId="4" borderId="0" xfId="0" applyFill="1"/>
    <xf numFmtId="0" fontId="0" fillId="0" borderId="2" xfId="0" applyBorder="1"/>
    <xf numFmtId="164" fontId="2" fillId="4" borderId="3" xfId="0" applyNumberFormat="1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0" fillId="0" borderId="3" xfId="0" applyBorder="1"/>
    <xf numFmtId="49" fontId="9" fillId="6" borderId="1" xfId="0" applyNumberFormat="1" applyFont="1" applyFill="1" applyBorder="1" applyAlignment="1">
      <alignment vertical="top"/>
    </xf>
    <xf numFmtId="49" fontId="9" fillId="6" borderId="1" xfId="0" applyNumberFormat="1" applyFon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164" fontId="6" fillId="4" borderId="3" xfId="0" applyNumberFormat="1" applyFont="1" applyFill="1" applyBorder="1" applyAlignment="1">
      <alignment vertical="top"/>
    </xf>
    <xf numFmtId="0" fontId="6" fillId="0" borderId="3" xfId="5" applyBorder="1" applyAlignment="1">
      <alignment vertical="top" wrapText="1"/>
    </xf>
    <xf numFmtId="0" fontId="6" fillId="0" borderId="3" xfId="5" applyBorder="1" applyAlignment="1">
      <alignment wrapText="1"/>
    </xf>
    <xf numFmtId="164" fontId="11" fillId="8" borderId="3" xfId="0" applyNumberFormat="1" applyFont="1" applyFill="1" applyBorder="1" applyAlignment="1">
      <alignment vertical="top"/>
    </xf>
    <xf numFmtId="164" fontId="2" fillId="4" borderId="13" xfId="0" applyNumberFormat="1" applyFont="1" applyFill="1" applyBorder="1" applyAlignment="1">
      <alignment vertical="top"/>
    </xf>
    <xf numFmtId="0" fontId="0" fillId="0" borderId="4" xfId="0" applyBorder="1"/>
    <xf numFmtId="0" fontId="6" fillId="0" borderId="1" xfId="0" applyFont="1" applyBorder="1" applyAlignment="1">
      <alignment vertical="top" wrapText="1"/>
    </xf>
    <xf numFmtId="49" fontId="7" fillId="4" borderId="3" xfId="5" applyNumberFormat="1" applyFont="1" applyFill="1" applyBorder="1" applyAlignment="1">
      <alignment vertical="top" wrapText="1"/>
    </xf>
    <xf numFmtId="49" fontId="6" fillId="4" borderId="3" xfId="5" applyNumberForma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horizontal="right" vertical="top"/>
    </xf>
    <xf numFmtId="0" fontId="7" fillId="0" borderId="3" xfId="2" applyFont="1" applyBorder="1" applyAlignment="1" applyProtection="1">
      <alignment vertical="top" wrapText="1"/>
    </xf>
    <xf numFmtId="0" fontId="7" fillId="0" borderId="3" xfId="2" applyFont="1" applyBorder="1" applyAlignment="1" applyProtection="1">
      <alignment horizontal="left" vertical="top" wrapText="1"/>
    </xf>
    <xf numFmtId="164" fontId="11" fillId="8" borderId="13" xfId="0" applyNumberFormat="1" applyFont="1" applyFill="1" applyBorder="1" applyAlignment="1">
      <alignment vertical="top"/>
    </xf>
    <xf numFmtId="164" fontId="11" fillId="9" borderId="3" xfId="0" applyNumberFormat="1" applyFont="1" applyFill="1" applyBorder="1"/>
    <xf numFmtId="49" fontId="8" fillId="5" borderId="5" xfId="1" applyNumberFormat="1" applyBorder="1" applyProtection="1"/>
    <xf numFmtId="0" fontId="8" fillId="5" borderId="6" xfId="1" applyBorder="1" applyProtection="1"/>
    <xf numFmtId="164" fontId="8" fillId="5" borderId="7" xfId="1" applyNumberFormat="1" applyBorder="1" applyProtection="1"/>
    <xf numFmtId="49" fontId="8" fillId="5" borderId="8" xfId="1" applyNumberFormat="1" applyBorder="1" applyProtection="1"/>
    <xf numFmtId="0" fontId="8" fillId="5" borderId="0" xfId="1" applyBorder="1" applyProtection="1"/>
    <xf numFmtId="164" fontId="8" fillId="5" borderId="9" xfId="1" applyNumberFormat="1" applyBorder="1" applyProtection="1"/>
    <xf numFmtId="49" fontId="8" fillId="5" borderId="10" xfId="1" applyNumberFormat="1" applyBorder="1" applyProtection="1"/>
    <xf numFmtId="0" fontId="8" fillId="5" borderId="11" xfId="1" applyBorder="1" applyProtection="1"/>
    <xf numFmtId="164" fontId="12" fillId="5" borderId="12" xfId="1" applyNumberFormat="1" applyFont="1" applyBorder="1" applyProtection="1"/>
    <xf numFmtId="0" fontId="6" fillId="0" borderId="3" xfId="0" applyFont="1" applyBorder="1" applyAlignment="1">
      <alignment vertical="top" wrapText="1"/>
    </xf>
    <xf numFmtId="0" fontId="2" fillId="4" borderId="3" xfId="5" applyFont="1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  <xf numFmtId="164" fontId="6" fillId="4" borderId="14" xfId="0" applyNumberFormat="1" applyFont="1" applyFill="1" applyBorder="1" applyAlignment="1">
      <alignment vertical="top"/>
    </xf>
    <xf numFmtId="0" fontId="6" fillId="4" borderId="14" xfId="0" applyFont="1" applyFill="1" applyBorder="1" applyAlignment="1">
      <alignment vertical="top"/>
    </xf>
    <xf numFmtId="164" fontId="6" fillId="4" borderId="3" xfId="5" applyNumberFormat="1" applyFill="1" applyBorder="1" applyAlignment="1">
      <alignment vertical="top"/>
    </xf>
    <xf numFmtId="49" fontId="6" fillId="10" borderId="3" xfId="0" applyNumberFormat="1" applyFont="1" applyFill="1" applyBorder="1" applyAlignment="1">
      <alignment vertical="top" wrapText="1"/>
    </xf>
    <xf numFmtId="49" fontId="6" fillId="10" borderId="1" xfId="0" applyNumberFormat="1" applyFont="1" applyFill="1" applyBorder="1" applyAlignment="1">
      <alignment vertical="top" wrapText="1"/>
    </xf>
    <xf numFmtId="49" fontId="6" fillId="11" borderId="1" xfId="0" applyNumberFormat="1" applyFont="1" applyFill="1" applyBorder="1" applyAlignment="1">
      <alignment vertical="center" wrapText="1"/>
    </xf>
    <xf numFmtId="49" fontId="6" fillId="10" borderId="1" xfId="0" applyNumberFormat="1" applyFont="1" applyFill="1" applyBorder="1" applyAlignment="1">
      <alignment vertical="top"/>
    </xf>
    <xf numFmtId="0" fontId="0" fillId="11" borderId="2" xfId="0" applyFill="1" applyBorder="1" applyAlignment="1">
      <alignment vertical="top" wrapText="1"/>
    </xf>
    <xf numFmtId="0" fontId="0" fillId="11" borderId="3" xfId="0" applyFill="1" applyBorder="1" applyAlignment="1">
      <alignment vertical="top" wrapText="1"/>
    </xf>
    <xf numFmtId="0" fontId="0" fillId="11" borderId="3" xfId="0" applyFill="1" applyBorder="1" applyAlignment="1">
      <alignment vertical="top"/>
    </xf>
    <xf numFmtId="0" fontId="13" fillId="0" borderId="0" xfId="0" applyFont="1" applyAlignment="1">
      <alignment vertical="center" wrapText="1"/>
    </xf>
    <xf numFmtId="0" fontId="0" fillId="11" borderId="3" xfId="0" applyFill="1" applyBorder="1" applyAlignment="1">
      <alignment wrapText="1"/>
    </xf>
    <xf numFmtId="0" fontId="6" fillId="11" borderId="3" xfId="0" applyFont="1" applyFill="1" applyBorder="1" applyAlignment="1">
      <alignment vertical="top" wrapText="1"/>
    </xf>
    <xf numFmtId="0" fontId="6" fillId="11" borderId="1" xfId="0" applyFont="1" applyFill="1" applyBorder="1" applyAlignment="1">
      <alignment vertical="top"/>
    </xf>
    <xf numFmtId="0" fontId="6" fillId="11" borderId="3" xfId="0" applyFont="1" applyFill="1" applyBorder="1" applyAlignment="1">
      <alignment vertical="top"/>
    </xf>
    <xf numFmtId="0" fontId="6" fillId="11" borderId="3" xfId="5" applyFill="1" applyBorder="1"/>
    <xf numFmtId="49" fontId="6" fillId="11" borderId="3" xfId="0" applyNumberFormat="1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horizontal="right" vertical="top"/>
    </xf>
    <xf numFmtId="49" fontId="7" fillId="0" borderId="3" xfId="5" applyNumberFormat="1" applyFont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164" fontId="6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10" fillId="7" borderId="0" xfId="0" applyFont="1" applyFill="1" applyAlignment="1">
      <alignment horizontal="center" vertical="center" wrapText="1"/>
    </xf>
  </cellXfs>
  <cellStyles count="7">
    <cellStyle name="Excel Built-in Bad" xfId="3" xr:uid="{00000000-0005-0000-0000-000000000000}"/>
    <cellStyle name="Excel Built-in Good" xfId="4" xr:uid="{00000000-0005-0000-0000-000001000000}"/>
    <cellStyle name="Hyperlink 1" xfId="2" xr:uid="{00000000-0005-0000-0000-000002000000}"/>
    <cellStyle name="Měna 2" xfId="6" xr:uid="{00000000-0005-0000-0000-000003000000}"/>
    <cellStyle name="Neutrální" xfId="1" builtinId="28"/>
    <cellStyle name="Normální" xfId="0" builtinId="0"/>
    <cellStyle name="Normální 2" xfId="5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4F6228"/>
      <rgbColor rgb="FF800080"/>
      <rgbColor rgb="FF008080"/>
      <rgbColor rgb="FFC3D69B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6EFCE"/>
      <rgbColor rgb="FFFFFF99"/>
      <rgbColor rgb="FF99CCFF"/>
      <rgbColor rgb="FFE6B9B8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showGridLines="0" tabSelected="1" topLeftCell="A3" zoomScaleNormal="100" workbookViewId="0">
      <selection activeCell="B3" sqref="B3"/>
    </sheetView>
  </sheetViews>
  <sheetFormatPr defaultColWidth="8.88671875" defaultRowHeight="15.6"/>
  <cols>
    <col min="1" max="1" width="41.33203125" customWidth="1"/>
    <col min="2" max="2" width="59.88671875" style="1" customWidth="1"/>
    <col min="3" max="4" width="13.5546875" customWidth="1"/>
    <col min="5" max="5" width="6.44140625" customWidth="1"/>
    <col min="6" max="6" width="15.109375" customWidth="1"/>
    <col min="7" max="7" width="15.6640625" customWidth="1"/>
    <col min="8" max="8" width="50.5546875" customWidth="1"/>
  </cols>
  <sheetData>
    <row r="1" spans="1:8" ht="77.25" customHeight="1">
      <c r="A1" s="65" t="s">
        <v>28</v>
      </c>
      <c r="B1" s="65"/>
      <c r="C1" s="65"/>
      <c r="D1" s="65"/>
      <c r="E1" s="65"/>
      <c r="F1" s="65"/>
      <c r="G1" s="65"/>
    </row>
    <row r="2" spans="1:8" ht="37.200000000000003" customHeight="1">
      <c r="A2" s="7" t="s">
        <v>5</v>
      </c>
      <c r="B2" s="8" t="s">
        <v>29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</row>
    <row r="3" spans="1:8" ht="376.5" customHeight="1">
      <c r="A3" s="46" t="s">
        <v>26</v>
      </c>
      <c r="B3" s="21" t="s">
        <v>58</v>
      </c>
      <c r="C3" s="9"/>
      <c r="D3" s="9"/>
      <c r="E3" s="10">
        <v>1</v>
      </c>
      <c r="F3" s="9"/>
      <c r="G3" s="9"/>
    </row>
    <row r="4" spans="1:8" ht="67.5" customHeight="1">
      <c r="A4" s="46" t="s">
        <v>36</v>
      </c>
      <c r="B4" s="60" t="s">
        <v>42</v>
      </c>
      <c r="C4" s="9"/>
      <c r="D4" s="9"/>
      <c r="E4" s="13">
        <v>20</v>
      </c>
      <c r="F4" s="11"/>
      <c r="G4" s="11"/>
      <c r="H4" s="52"/>
    </row>
    <row r="5" spans="1:8" ht="83.25" customHeight="1">
      <c r="A5" s="46" t="s">
        <v>37</v>
      </c>
      <c r="B5" s="60" t="s">
        <v>44</v>
      </c>
      <c r="C5" s="9"/>
      <c r="D5" s="9"/>
      <c r="E5" s="13">
        <v>1</v>
      </c>
      <c r="F5" s="11"/>
      <c r="G5" s="11"/>
      <c r="H5" s="52"/>
    </row>
    <row r="6" spans="1:8" ht="53.25" customHeight="1">
      <c r="A6" s="46" t="s">
        <v>6</v>
      </c>
      <c r="B6" s="15" t="s">
        <v>40</v>
      </c>
      <c r="C6" s="9"/>
      <c r="D6" s="9"/>
      <c r="E6" s="13">
        <v>22</v>
      </c>
      <c r="F6" s="11"/>
      <c r="G6" s="11"/>
    </row>
    <row r="7" spans="1:8" ht="52.5" customHeight="1">
      <c r="A7" s="47" t="s">
        <v>23</v>
      </c>
      <c r="B7" s="15" t="s">
        <v>41</v>
      </c>
      <c r="C7" s="23"/>
      <c r="D7" s="9"/>
      <c r="E7" s="12">
        <v>21</v>
      </c>
      <c r="F7" s="11"/>
      <c r="G7" s="11"/>
    </row>
    <row r="8" spans="1:8" ht="93" customHeight="1">
      <c r="A8" s="58" t="s">
        <v>39</v>
      </c>
      <c r="B8" s="15" t="s">
        <v>52</v>
      </c>
      <c r="C8" s="59"/>
      <c r="D8" s="14"/>
      <c r="E8" s="61">
        <v>1</v>
      </c>
      <c r="F8" s="62"/>
      <c r="G8" s="62"/>
    </row>
    <row r="9" spans="1:8" ht="307.5" customHeight="1">
      <c r="A9" s="46" t="s">
        <v>43</v>
      </c>
      <c r="B9" s="24" t="s">
        <v>47</v>
      </c>
      <c r="C9" s="9"/>
      <c r="D9" s="9"/>
      <c r="E9" s="13">
        <v>1</v>
      </c>
      <c r="F9" s="11"/>
      <c r="G9" s="11"/>
    </row>
    <row r="10" spans="1:8" ht="55.5" customHeight="1">
      <c r="A10" s="45" t="s">
        <v>38</v>
      </c>
      <c r="B10" s="24" t="s">
        <v>45</v>
      </c>
      <c r="C10" s="14"/>
      <c r="D10" s="14"/>
      <c r="E10" s="63">
        <v>21</v>
      </c>
      <c r="F10" s="62"/>
      <c r="G10" s="62"/>
    </row>
    <row r="11" spans="1:8" ht="43.2">
      <c r="A11" s="46" t="s">
        <v>24</v>
      </c>
      <c r="B11" s="25" t="s">
        <v>48</v>
      </c>
      <c r="C11" s="9"/>
      <c r="D11" s="9"/>
      <c r="E11" s="10">
        <v>1</v>
      </c>
      <c r="F11" s="9"/>
      <c r="G11" s="9"/>
    </row>
    <row r="12" spans="1:8" ht="237" customHeight="1">
      <c r="A12" s="48" t="s">
        <v>25</v>
      </c>
      <c r="B12" s="22" t="s">
        <v>46</v>
      </c>
      <c r="C12" s="9"/>
      <c r="D12" s="9"/>
      <c r="E12" s="10">
        <v>1</v>
      </c>
      <c r="F12" s="9"/>
      <c r="G12" s="9"/>
    </row>
    <row r="13" spans="1:8">
      <c r="A13" s="49" t="s">
        <v>10</v>
      </c>
      <c r="B13" s="19"/>
      <c r="C13" s="4"/>
      <c r="D13" s="4"/>
      <c r="E13" s="5">
        <v>40</v>
      </c>
      <c r="F13" s="4"/>
      <c r="G13" s="18"/>
    </row>
    <row r="14" spans="1:8">
      <c r="A14" s="49" t="s">
        <v>11</v>
      </c>
      <c r="B14" s="19"/>
      <c r="C14" s="4"/>
      <c r="D14" s="4"/>
      <c r="E14" s="5">
        <v>40</v>
      </c>
      <c r="F14" s="4"/>
      <c r="G14" s="18"/>
    </row>
    <row r="15" spans="1:8">
      <c r="A15" s="49" t="s">
        <v>12</v>
      </c>
      <c r="B15" s="19"/>
      <c r="C15" s="4"/>
      <c r="D15" s="4"/>
      <c r="E15" s="5">
        <v>40</v>
      </c>
      <c r="F15" s="4"/>
      <c r="G15" s="18"/>
    </row>
    <row r="16" spans="1:8">
      <c r="A16" s="50" t="s">
        <v>13</v>
      </c>
      <c r="B16" s="19"/>
      <c r="C16" s="4"/>
      <c r="D16" s="4"/>
      <c r="E16" s="5">
        <v>40</v>
      </c>
      <c r="F16" s="4"/>
      <c r="G16" s="18"/>
    </row>
    <row r="17" spans="1:7" ht="28.8">
      <c r="A17" s="53" t="s">
        <v>14</v>
      </c>
      <c r="B17" s="41" t="s">
        <v>15</v>
      </c>
      <c r="C17" s="4"/>
      <c r="D17" s="4"/>
      <c r="E17" s="5">
        <v>2</v>
      </c>
      <c r="F17" s="4"/>
      <c r="G17" s="18"/>
    </row>
    <row r="18" spans="1:7" ht="28.8">
      <c r="A18" s="50" t="s">
        <v>16</v>
      </c>
      <c r="B18" s="19"/>
      <c r="C18" s="4"/>
      <c r="D18" s="4"/>
      <c r="E18" s="5">
        <v>2</v>
      </c>
      <c r="F18" s="4"/>
      <c r="G18" s="18"/>
    </row>
    <row r="19" spans="1:7" ht="43.2">
      <c r="A19" s="51" t="s">
        <v>17</v>
      </c>
      <c r="B19" s="40" t="s">
        <v>18</v>
      </c>
      <c r="C19" s="4"/>
      <c r="D19" s="4"/>
      <c r="E19" s="5">
        <v>1</v>
      </c>
      <c r="F19" s="4"/>
      <c r="G19" s="18"/>
    </row>
    <row r="20" spans="1:7">
      <c r="A20" s="49" t="s">
        <v>19</v>
      </c>
      <c r="B20" s="19"/>
      <c r="C20" s="4"/>
      <c r="D20" s="4"/>
      <c r="E20" s="5">
        <v>2</v>
      </c>
      <c r="F20" s="4"/>
      <c r="G20" s="18"/>
    </row>
    <row r="21" spans="1:7" ht="76.5" customHeight="1">
      <c r="A21" s="49" t="s">
        <v>30</v>
      </c>
      <c r="B21" s="19"/>
      <c r="C21" s="4"/>
      <c r="D21" s="4"/>
      <c r="E21" s="5">
        <v>1</v>
      </c>
      <c r="F21" s="4"/>
      <c r="G21" s="18"/>
    </row>
    <row r="22" spans="1:7" ht="43.2">
      <c r="A22" s="49" t="s">
        <v>20</v>
      </c>
      <c r="B22" s="19"/>
      <c r="C22" s="4"/>
      <c r="D22" s="4"/>
      <c r="E22" s="5">
        <v>1</v>
      </c>
      <c r="F22" s="4"/>
      <c r="G22" s="18"/>
    </row>
    <row r="23" spans="1:7">
      <c r="A23" s="39"/>
      <c r="B23" s="19"/>
      <c r="C23" s="4"/>
      <c r="D23" s="4"/>
      <c r="E23" s="5"/>
      <c r="F23" s="4"/>
      <c r="G23" s="18"/>
    </row>
    <row r="24" spans="1:7" ht="18">
      <c r="A24" s="3"/>
      <c r="B24" s="16"/>
      <c r="C24" s="4"/>
      <c r="D24" s="4"/>
      <c r="E24" s="5"/>
      <c r="F24" s="17">
        <f>SUM(F3:F22)</f>
        <v>0</v>
      </c>
      <c r="G24" s="26">
        <f>F24*1.21</f>
        <v>0</v>
      </c>
    </row>
    <row r="25" spans="1:7">
      <c r="A25" s="3"/>
      <c r="B25" s="16"/>
      <c r="C25" s="4"/>
      <c r="D25" s="4"/>
      <c r="E25" s="5"/>
      <c r="F25" s="4"/>
      <c r="G25" s="18"/>
    </row>
    <row r="26" spans="1:7" ht="45.6" customHeight="1">
      <c r="A26" s="7" t="s">
        <v>21</v>
      </c>
      <c r="B26" s="8" t="s">
        <v>29</v>
      </c>
      <c r="C26" s="8" t="s">
        <v>0</v>
      </c>
      <c r="D26" s="8" t="s">
        <v>1</v>
      </c>
      <c r="E26" s="8" t="s">
        <v>2</v>
      </c>
      <c r="F26" s="8" t="s">
        <v>3</v>
      </c>
      <c r="G26" s="8" t="s">
        <v>4</v>
      </c>
    </row>
    <row r="27" spans="1:7" ht="115.2">
      <c r="A27" s="49" t="s">
        <v>33</v>
      </c>
      <c r="B27" s="37" t="s">
        <v>55</v>
      </c>
      <c r="C27" s="14"/>
      <c r="D27" s="14"/>
      <c r="E27" s="63">
        <v>20</v>
      </c>
      <c r="F27" s="14"/>
      <c r="G27" s="14"/>
    </row>
    <row r="28" spans="1:7" ht="129.6">
      <c r="A28" s="49" t="s">
        <v>31</v>
      </c>
      <c r="B28" s="37" t="s">
        <v>57</v>
      </c>
      <c r="C28" s="42"/>
      <c r="D28" s="14"/>
      <c r="E28" s="64">
        <v>1</v>
      </c>
      <c r="F28" s="14"/>
      <c r="G28" s="14"/>
    </row>
    <row r="29" spans="1:7" ht="115.95" customHeight="1">
      <c r="A29" s="49" t="s">
        <v>32</v>
      </c>
      <c r="B29" s="37" t="s">
        <v>54</v>
      </c>
      <c r="C29" s="42"/>
      <c r="D29" s="14"/>
      <c r="E29" s="64">
        <v>20</v>
      </c>
      <c r="F29" s="14"/>
      <c r="G29" s="14"/>
    </row>
    <row r="30" spans="1:7" ht="106.8" customHeight="1">
      <c r="A30" s="49" t="s">
        <v>34</v>
      </c>
      <c r="B30" s="37" t="s">
        <v>56</v>
      </c>
      <c r="C30" s="42"/>
      <c r="D30" s="14"/>
      <c r="E30" s="64">
        <v>1</v>
      </c>
      <c r="F30" s="14"/>
      <c r="G30" s="14"/>
    </row>
    <row r="31" spans="1:7" ht="26.25" customHeight="1">
      <c r="A31" s="55" t="s">
        <v>49</v>
      </c>
      <c r="B31" s="20"/>
      <c r="C31" s="42"/>
      <c r="D31" s="14"/>
      <c r="E31" s="43">
        <v>1</v>
      </c>
      <c r="F31" s="14"/>
      <c r="G31" s="14"/>
    </row>
    <row r="32" spans="1:7" ht="50.4" customHeight="1">
      <c r="A32" s="56" t="s">
        <v>22</v>
      </c>
      <c r="B32" s="37" t="s">
        <v>27</v>
      </c>
      <c r="C32" s="42"/>
      <c r="D32" s="14"/>
      <c r="E32" s="43">
        <v>2</v>
      </c>
      <c r="F32" s="14"/>
      <c r="G32" s="14"/>
    </row>
    <row r="33" spans="1:7" ht="28.95" customHeight="1">
      <c r="A33" s="54" t="s">
        <v>35</v>
      </c>
      <c r="B33" s="37" t="s">
        <v>53</v>
      </c>
      <c r="C33" s="42"/>
      <c r="D33" s="14"/>
      <c r="E33" s="43">
        <v>3</v>
      </c>
      <c r="F33" s="14"/>
      <c r="G33" s="14"/>
    </row>
    <row r="34" spans="1:7">
      <c r="A34" s="57" t="s">
        <v>50</v>
      </c>
      <c r="B34" s="37" t="s">
        <v>51</v>
      </c>
      <c r="C34" s="44"/>
      <c r="D34" s="14"/>
      <c r="E34" s="38">
        <v>2</v>
      </c>
      <c r="F34" s="14"/>
      <c r="G34" s="14"/>
    </row>
    <row r="35" spans="1:7" ht="18">
      <c r="A35" s="6"/>
      <c r="B35" s="6"/>
      <c r="C35" s="6"/>
      <c r="D35" s="6"/>
      <c r="E35" s="6"/>
      <c r="F35" s="27">
        <f>SUM(F27:F34)</f>
        <v>0</v>
      </c>
      <c r="G35" s="27">
        <f>F35*1.21</f>
        <v>0</v>
      </c>
    </row>
    <row r="36" spans="1:7" ht="36" customHeight="1" thickBot="1">
      <c r="B36"/>
    </row>
    <row r="37" spans="1:7" ht="20.399999999999999" customHeight="1">
      <c r="A37" s="28" t="s">
        <v>7</v>
      </c>
      <c r="B37" s="29"/>
      <c r="C37" s="29"/>
      <c r="D37" s="29"/>
      <c r="E37" s="29"/>
      <c r="F37" s="30"/>
    </row>
    <row r="38" spans="1:7" ht="15" customHeight="1">
      <c r="A38" s="31" t="s">
        <v>8</v>
      </c>
      <c r="B38" s="32"/>
      <c r="C38" s="32"/>
      <c r="D38" s="32"/>
      <c r="E38" s="32"/>
      <c r="F38" s="33"/>
    </row>
    <row r="39" spans="1:7" ht="15" customHeight="1" thickBot="1">
      <c r="A39" s="34" t="s">
        <v>9</v>
      </c>
      <c r="B39" s="35"/>
      <c r="C39" s="35"/>
      <c r="D39" s="35"/>
      <c r="E39" s="35"/>
      <c r="F39" s="36"/>
    </row>
    <row r="40" spans="1:7" ht="35.25" customHeight="1">
      <c r="A40" s="2"/>
      <c r="C40" s="2"/>
      <c r="D40" s="2"/>
      <c r="E40" s="2"/>
      <c r="F40" s="2"/>
      <c r="G40" s="2"/>
    </row>
    <row r="43" spans="1:7" ht="15" customHeight="1">
      <c r="B43"/>
    </row>
    <row r="44" spans="1:7" ht="15" customHeight="1">
      <c r="B44"/>
    </row>
    <row r="46" spans="1:7" ht="15" customHeight="1">
      <c r="B46"/>
    </row>
    <row r="47" spans="1:7" ht="15" customHeight="1">
      <c r="B47"/>
    </row>
    <row r="48" spans="1:7" ht="15" customHeight="1">
      <c r="B48"/>
    </row>
    <row r="49" spans="2:2" ht="15" customHeight="1">
      <c r="B49"/>
    </row>
    <row r="50" spans="2:2" ht="15" customHeight="1">
      <c r="B50"/>
    </row>
    <row r="51" spans="2:2" ht="15" customHeight="1">
      <c r="B51"/>
    </row>
    <row r="52" spans="2:2" ht="15" customHeight="1">
      <c r="B52"/>
    </row>
    <row r="53" spans="2:2" ht="15" customHeight="1">
      <c r="B53"/>
    </row>
    <row r="54" spans="2:2" ht="15" customHeight="1">
      <c r="B54"/>
    </row>
    <row r="55" spans="2:2" ht="15" customHeight="1">
      <c r="B55"/>
    </row>
    <row r="56" spans="2:2" ht="15" customHeight="1">
      <c r="B56"/>
    </row>
    <row r="57" spans="2:2" ht="15" customHeight="1">
      <c r="B57"/>
    </row>
    <row r="58" spans="2:2" ht="15" customHeight="1">
      <c r="B58"/>
    </row>
    <row r="59" spans="2:2" ht="15" customHeight="1">
      <c r="B59"/>
    </row>
  </sheetData>
  <mergeCells count="1">
    <mergeCell ref="A1:G1"/>
  </mergeCells>
  <pageMargins left="0" right="0" top="0" bottom="0" header="0.511811023622047" footer="0"/>
  <pageSetup paperSize="8" scale="40" fitToWidth="2" fitToHeight="2" orientation="landscape" horizontalDpi="300" verticalDpi="300" r:id="rId1"/>
  <headerFooter>
    <oddFooter>&amp;C&amp;"Helvetica Neue,Běžné"&amp;12&amp;K000000&amp;P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učebna 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Honza</dc:creator>
  <dc:description/>
  <cp:lastModifiedBy>Ekonom Zdravka</cp:lastModifiedBy>
  <cp:revision>1</cp:revision>
  <cp:lastPrinted>2025-02-24T11:56:32Z</cp:lastPrinted>
  <dcterms:created xsi:type="dcterms:W3CDTF">2023-06-01T16:37:36Z</dcterms:created>
  <dcterms:modified xsi:type="dcterms:W3CDTF">2025-11-14T10:09:58Z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0x010100D6D7EF66DDDBAC499B00E7E44FC14F19</vt:lpwstr>
  </property>
</Properties>
</file>