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issslanycz-my.sharepoint.com/personal/vitousova_souslany_cz/Documents/Plocha/Inovace 2025/"/>
    </mc:Choice>
  </mc:AlternateContent>
  <xr:revisionPtr revIDLastSave="16" documentId="8_{ACEDE8D7-AC5F-4380-9E45-027BBDDBD076}" xr6:coauthVersionLast="47" xr6:coauthVersionMax="47" xr10:uidLastSave="{B4A7FAF7-94D3-465B-8BB1-F9C1D8413A0C}"/>
  <bookViews>
    <workbookView xWindow="-120" yWindow="-120" windowWidth="25440" windowHeight="15390" tabRatio="413" xr2:uid="{00000000-000D-0000-FFFF-FFFF00000000}"/>
  </bookViews>
  <sheets>
    <sheet name="cvičná kuchyně, jídelní prostor" sheetId="2" r:id="rId1"/>
    <sheet name="technologie" sheetId="5" r:id="rId2"/>
  </sheets>
  <definedNames>
    <definedName name="_xlnm.Print_Area" localSheetId="0">'cvičná kuchyně, jídelní prostor'!$B$2:$K$74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J31" i="2" s="1"/>
  <c r="I15" i="2"/>
  <c r="J15" i="2" s="1"/>
  <c r="I14" i="2" l="1"/>
  <c r="J14" i="2" s="1"/>
  <c r="I28" i="2"/>
  <c r="J28" i="2" s="1"/>
  <c r="I29" i="2"/>
  <c r="J29" i="2" s="1"/>
  <c r="I30" i="2"/>
  <c r="J30" i="2" s="1"/>
  <c r="I32" i="2"/>
  <c r="J32" i="2" s="1"/>
  <c r="I33" i="2"/>
  <c r="J33" i="2" s="1"/>
  <c r="I27" i="2"/>
  <c r="J27" i="2" s="1"/>
  <c r="I26" i="2"/>
  <c r="J26" i="2" s="1"/>
  <c r="I23" i="2"/>
  <c r="J23" i="2" s="1"/>
  <c r="I24" i="2"/>
  <c r="J24" i="2" s="1"/>
  <c r="I25" i="2"/>
  <c r="J25" i="2" s="1"/>
  <c r="I22" i="2" l="1"/>
  <c r="J22" i="2" s="1"/>
  <c r="I21" i="2"/>
  <c r="J21" i="2" s="1"/>
  <c r="I19" i="2"/>
  <c r="J19" i="2" s="1"/>
  <c r="I20" i="2"/>
  <c r="J20" i="2" s="1"/>
  <c r="I16" i="2"/>
  <c r="J16" i="2" s="1"/>
  <c r="I13" i="2"/>
  <c r="J13" i="2" s="1"/>
  <c r="I18" i="2" l="1"/>
  <c r="J18" i="2" s="1"/>
  <c r="I17" i="2"/>
  <c r="J17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</calcChain>
</file>

<file path=xl/sharedStrings.xml><?xml version="1.0" encoding="utf-8"?>
<sst xmlns="http://schemas.openxmlformats.org/spreadsheetml/2006/main" count="167" uniqueCount="149">
  <si>
    <t>cena za jednotku bez DPH</t>
  </si>
  <si>
    <t>cena bez DPH celkem</t>
  </si>
  <si>
    <t>Celkem</t>
  </si>
  <si>
    <t>Pokud se kdekoliv v zadávacích podmínkách vyskytne požadavek nebo odkaz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je účastník oprávněn navrhnout i jiné, kvalitativně a technicky obdobné řešení, které musí splňovat technické a funkční požadavky zadavatele uvedené v zadávacích podmínkách, neboť se jedná pouze o vymezení požadovaného standardu. To neplatí, je-li uvedeno "nutné zajištění kompatibility se zakoupeným zařízením".</t>
  </si>
  <si>
    <t>Seznam poptávaného zboží</t>
  </si>
  <si>
    <t>Název nabídnutého zboží</t>
  </si>
  <si>
    <t>Nabídnuté zboží</t>
  </si>
  <si>
    <t>cena s 21% DPH celkem</t>
  </si>
  <si>
    <t>Délka záruky</t>
  </si>
  <si>
    <t>Počet kusů/celků</t>
  </si>
  <si>
    <t>Mrazící skříň</t>
  </si>
  <si>
    <t>Elektrická pec</t>
  </si>
  <si>
    <t>nerezové provedení, počet trub:3 statické, napájení: 400 W, příkon 12kW, příkon jedné trouby 4kW, regulace teploty 50-300°C, samostatná regulace teploty pro každou troubu, pro plechy GN 2/1</t>
  </si>
  <si>
    <t>Univerzální kuchyňský robot</t>
  </si>
  <si>
    <t>příslušenství k univerzálnímu robotu</t>
  </si>
  <si>
    <t>Elektrická multifunkční pánev s podstavcem</t>
  </si>
  <si>
    <t xml:space="preserve">Základní balíček příslušenství  k elektrické pánvi </t>
  </si>
  <si>
    <t>stěrka, varný koš, síto, houbička, fritovací koš</t>
  </si>
  <si>
    <t>Myčka nádobí dvouplášťová</t>
  </si>
  <si>
    <t>příslušenství k myčce nádobí</t>
  </si>
  <si>
    <t>1 koš do myčky na sklo 25 pozic, 1x na talíře, 1x na příbory</t>
  </si>
  <si>
    <t>Multifunkční vestavná trouba</t>
  </si>
  <si>
    <t>Indukční vestavná varná deska dvouzónová</t>
  </si>
  <si>
    <t>provedení nerez, objem 77 litrů, program - grilování, rychlé předehřátí, horní spodní ohřev, rozmrazování, časovač,  digitální displej, vnitřní osvětlení, funkce 3D chlazení, energetická třída minimálně A, plech a rošt součástí, funkce samočištění, stejný výrobce jako indukční varná deska</t>
  </si>
  <si>
    <t>připojení 230V, počet plotýnek 2, automatické vypnutí, dětská pojistka, ukazatel zbytkového telpa, funkce Booster, dotykové ovládání, barva desky černá, povrch sklo, stejný výrobce jako vestavná trouba</t>
  </si>
  <si>
    <t>Profesionální vakuová balička potravin</t>
  </si>
  <si>
    <t>Rozměry komory: 385 x 280 x 50mm, výkon pumpy 10 m3/h, napětí 110/220/240V, příkon 0,37kW, včetně prvotního příslušenství (sáčky, olej)</t>
  </si>
  <si>
    <t>Profesionání digitální váha</t>
  </si>
  <si>
    <t>Profesionální kuchyňský mixér blender</t>
  </si>
  <si>
    <t>objem 1,9 litru, 750W,funkce mixování, sekání, šlehání</t>
  </si>
  <si>
    <t>Profesionální mixér ponorný</t>
  </si>
  <si>
    <t>220 W, 13 000 otáček/minutu, ponor 16cm, 1-4 litry</t>
  </si>
  <si>
    <t>diamantový kotouč, 175W</t>
  </si>
  <si>
    <t>Elektrický brusič nožů</t>
  </si>
  <si>
    <t>poř.číslo</t>
  </si>
  <si>
    <t xml:space="preserve">druh / typ a popis zařízení </t>
  </si>
  <si>
    <t>A</t>
  </si>
  <si>
    <t>CVIČNÁ KUCHYNĚ</t>
  </si>
  <si>
    <t>š * hl * v</t>
  </si>
  <si>
    <t>653*842*2040</t>
  </si>
  <si>
    <t>Rozměry v mm</t>
  </si>
  <si>
    <t>Chladící skříň</t>
  </si>
  <si>
    <t>600*630*830</t>
  </si>
  <si>
    <t>900*850*1670</t>
  </si>
  <si>
    <t>obsah kotlíku 19 litrů, mechanické zvedání kotlíku, druh pohonu šnekový, digitální ovládání s časovačem, nerezový kotlík, napájení 230 W, regulace mechanická, 3 rychlostní, tlačítko STOP, se základní výbavou</t>
  </si>
  <si>
    <t xml:space="preserve">Konvektomat </t>
  </si>
  <si>
    <t>850*842*754</t>
  </si>
  <si>
    <t xml:space="preserve">příslušenství ke konvektomatu </t>
  </si>
  <si>
    <t>582*610*822</t>
  </si>
  <si>
    <t>1100*938*485</t>
  </si>
  <si>
    <r>
      <t>napájení 3 NAC 400V, příkon 21kW, jištění 32A, ohřev elektrikou, užitná kapacita 2x 25 litrů, plocha na pečení 2x 19 dm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, barevný TFT dispej, odvod vody. Technologie: patentovaný systém ohřevu, inteligentní asistent vaření, rozdělení dna pánve na různé zóny, podstavec s nohami</t>
    </r>
  </si>
  <si>
    <t>napájení 400V, příkon 10,8 kW, jištění 3x16A, kapacita 6x 1/1 GN, odvod a přívod vody, regulace teploty, intuitivní ovládání, integrovaná WiFi, podstavec se zadním dorazem 8+8 GN1/1</t>
  </si>
  <si>
    <t>nerezový vozík na gastronádoby</t>
  </si>
  <si>
    <t>1800*1800*450</t>
  </si>
  <si>
    <t>2400*1000*450</t>
  </si>
  <si>
    <t>1200*1000*450</t>
  </si>
  <si>
    <t>nerez vnější i vnitřní, objem 700 litrů,  typ chlazení ventilované, otevírání pravé, elektronické ovládání, počet dveří 1 plné, typ vertikální mrazící, rozměr police GN 2/1 (650x530mm), zámek dveří, automatické odtávání, regulace teploty, klimatická třída 4, počet zásuvů 23/3</t>
  </si>
  <si>
    <t>nerez vnější i vnitřní, objem 700 litrů,  typ chlazení ventilované, otevírání pravé, elektronické ovládání, počet dveří 1 plné, typ vertikální chladící, rozměr police GN 2/1 (650x530mm), zámek dveří, automatické odtávání,  regulace teploty, klimatická třída 4, počet zásuvů 23/3</t>
  </si>
  <si>
    <t>nerezový servírovací vozík</t>
  </si>
  <si>
    <t>3 police, nosnost 40kg, celkové zatížení max 120kg</t>
  </si>
  <si>
    <t>850*550*940</t>
  </si>
  <si>
    <t>včetně osvětlení a tukových filtrů, stropní zavěšení, s ventilátorem k napojení na vzduchotechniku</t>
  </si>
  <si>
    <t>nerez vnější i vnitřní, objem 160 litrů, chlazení ventilované, otevírání pravé, ovládání elektronické s displejem, počet dveří 1 plné, samostatně stojící s možností vestavby, dle požadavku HACCP, zámek dveří, 3x výškově polohovatelné police</t>
  </si>
  <si>
    <t>2200*700*900</t>
  </si>
  <si>
    <t>1500*700*900</t>
  </si>
  <si>
    <t>1200*700*900</t>
  </si>
  <si>
    <t>nerezové hranaté umyvadlo</t>
  </si>
  <si>
    <t xml:space="preserve">Plech GN 2/1 výška 20mm - 12 kusů, nádoba GN 2/1 výška 40mm 12 kusů </t>
  </si>
  <si>
    <t>krouhač zeleniny a strouhací set, provedení nerez,  plátkovací nůž s nastavením tloušťky plátků, 6 kusů nerezových struhadel, kompatibilní s univerzálním robotem</t>
  </si>
  <si>
    <t xml:space="preserve">regálový, počet párů zásuvů min 18 </t>
  </si>
  <si>
    <t>páková sprcha s ramínkem</t>
  </si>
  <si>
    <t>1400*700*900</t>
  </si>
  <si>
    <t>1000*700*900</t>
  </si>
  <si>
    <t xml:space="preserve">hrnce s poklicí </t>
  </si>
  <si>
    <t xml:space="preserve">sendvičové dno vhodné na indukci, nepřilnavý povrch, 24 cm, výška 5cm - 8 ks; 28cm, výška 5,5cm - 4 ks; 32cm, výška 6cm - 2 ks; 24cm,výška 5cm - 8ks, palačinková 26cm - 8 ks, lívanečník na 4 lívance - 8x, pánev Wok se skleněnou poklicí  30cm - 2ks </t>
  </si>
  <si>
    <t>vhodné na indukci, sendvičové dno, nerez -  2,9 litrů, 16cm  - 8 ks; 5,3 litrů, 20 cm - 8 ks; 2,2 litrů, 16cm - 8 ks; 1,4 litrů, 16cm - 8 ks; 2,8 litrů, 20cm - 8 ks , rendlík 330 ml, 10cm - 8ks</t>
  </si>
  <si>
    <t>hrnce velké</t>
  </si>
  <si>
    <t>vhodné na indukci, sendvičové dno, nerez provedení - objem 35,5 litrů, 36 cm - 2ks; objem 47,5 litrů, 40 cm - 2ks; objem 20 litrů, 40 cm - 2ks; objem 31 litrů, 40 cm - 2ks; poklice  36cm - 2ks, poklice 40cm - 2ks</t>
  </si>
  <si>
    <t xml:space="preserve">stojan na poklice </t>
  </si>
  <si>
    <t>chromovaná ocel, závěsný na zeď, na velké poklice od průměru 36cm</t>
  </si>
  <si>
    <t>baterie</t>
  </si>
  <si>
    <t>stolní profi, provedení pákové</t>
  </si>
  <si>
    <t>šířka 400mm, bezdotyková páková baterie, zvýšený zadní lem</t>
  </si>
  <si>
    <t>nože</t>
  </si>
  <si>
    <t>chrom-molybdenová ocel -  kuchařský 20cm - 8ks, japonský 18cm - 8ks, vykošťovací 13cm - 8ks, na zeleninu 8cm - 8ks; na pečivo 20cm - 2ks</t>
  </si>
  <si>
    <t>stůl absac</t>
  </si>
  <si>
    <t>tabule</t>
  </si>
  <si>
    <t>magnetická keramická bílá</t>
  </si>
  <si>
    <t xml:space="preserve">notebook </t>
  </si>
  <si>
    <t xml:space="preserve">televizor </t>
  </si>
  <si>
    <t>se základním příslušenstvím, počet fukcí 20+ - vaření, smažení, mixování, hnětení, sekání, mletí a speciálních funkcí pro fermentaci a sous-vide, objem nádoby 2,2 l, regulovaná teplota 37-160°C, součástí kuchařka a přístup k online platformě, součástí 10" displej s pravidelnou aktualizací, intuitivní ovládání, z kvalitního a odolného materiálu s dlouhou životností</t>
  </si>
  <si>
    <t>JÍDELNÍ PROSTOR B</t>
  </si>
  <si>
    <t>plechy a nádoby  k elektrické peci</t>
  </si>
  <si>
    <t>nerezové nádoby GN 1/1 - plné  20mm - 7 ks, 40mm - 7 ks, 65mm - 6 ks, gastrovíko  - 12 kusů, vložka na knedlíky plné - 6 ks, GN 1/1 děrované /perforované - 20mm - 6 ks, 40mm - 6 ks</t>
  </si>
  <si>
    <t>svařovaná tuhá konstrukce, součástí jsou tukové filtry, s ventilátorem k napojení na vzduchotechniku</t>
  </si>
  <si>
    <t>nerez provedení, napájení 400V, příkon 4,9kW, systém switch, elektronické ovládání, vestavěné odpadové čerpadlo, včetně základní výbavy, horní i spodní oplach, rozměr koše 500 x 500mm, umístění pod nerezový stůl</t>
  </si>
  <si>
    <t>multifunkční samovarný hrnec a robot (Thermomix)</t>
  </si>
  <si>
    <t>skříň s knihovnou</t>
  </si>
  <si>
    <t>1000*500*1800</t>
  </si>
  <si>
    <t>dekor dub sonoma, spodní díl 2x zásuvka s dojezdem, horní díl 3x police, otevřená</t>
  </si>
  <si>
    <t xml:space="preserve">skříň  </t>
  </si>
  <si>
    <t>dekor dub sonoma, spodní díl typu kredenc, horní díl prosklený, 3x police</t>
  </si>
  <si>
    <t>dekor dub sonoma, spodní díl příborník - 2x šuplík, skříňka s dvířky, nástavec 2x police</t>
  </si>
  <si>
    <t>1200*500*1800</t>
  </si>
  <si>
    <t xml:space="preserve">židle </t>
  </si>
  <si>
    <t xml:space="preserve">stůl  </t>
  </si>
  <si>
    <t xml:space="preserve">židle  </t>
  </si>
  <si>
    <t>plastová jídelní židle, barva šedá, bez područek</t>
  </si>
  <si>
    <t>kancelářského typu, dub sonoma, šuplíkový uzamykatelný systém</t>
  </si>
  <si>
    <t>1000*500*850</t>
  </si>
  <si>
    <t>kovová konstrukce, deska dub sonoma, rozměry desky 900*600</t>
  </si>
  <si>
    <t>900*600*850</t>
  </si>
  <si>
    <t>dřevěná, čalouněná</t>
  </si>
  <si>
    <t>1200*900</t>
  </si>
  <si>
    <t>Procesor: 1x, min. hodnota dle PassMark - 13000 bodů, skóre dle PassMark CPU Mark rok vydání procesoru min. z roku 2023. Operační paměť: min. 16GB, SSD, min. 500 GB NVME PCIe M.2. Display: Úhlopříčka 15,6“ – 16“, nativní rozlišení min. 1920x1080. Grafická karta: podporující vícemonitorové zobrazení, podpora min. 4K@60Hz. Zvuková karta: integrovaná, integrovaný mikrofon a integrované reproduktory. Typ a počet rozhraní: Min. 3x USB konektory (z toho min. 2x USB-A a min. 1x USB-C). V případě nabíjení pomocí USB-C musí být další port USB-C k dispozici, Min. 1x konektor HDMI, podpora min. 4K@60Hz, 1x Bluetooth min. 5.0 LE, interní,1x Wi-Fi 802.11 a/b/g/n/ac/ax (min. WiFi 6), interní. Operační systém: Licence Windows 11 CZ OEM (64-bit), verze Education, Home nebo Professional (Hardwarová podpora pro Windows 11 (64-bit), OS předinstalován na dodávaném zařízení). Baterie: Doba provozu notebooku min. 6 hodin při běžné práci.</t>
  </si>
  <si>
    <t>stůl</t>
  </si>
  <si>
    <t>NÁDOBÍ</t>
  </si>
  <si>
    <t>1600*500*1800</t>
  </si>
  <si>
    <t>vzduchotechnika</t>
  </si>
  <si>
    <t>2000*700*900</t>
  </si>
  <si>
    <t>včetně držáku vhodný na vybraný typ TV. Rozlišení 4K, alespoň 2 vstupy HDMI s rozlišením 4K, úhlopříčka 55´´. Kabel HDMI 10m.</t>
  </si>
  <si>
    <t>kompletní dodávka včetně motoru, potrubí a montáže, revize, pozáruční servis, proškolení obsluhy</t>
  </si>
  <si>
    <t>Cena zboží je včetně dopravy do sídla objednatele, balného, recyklačních a dalších poplatků, umístění a zapojení, revizních zkoušek pokud budou vyžadovány, zaškolení obsluhy</t>
  </si>
  <si>
    <t>1x nerezové provedení, voděodolná, váživost 0 až 5kg s přesností 0,1 gramu, úřední ověření v ceně, numerický LCD, napájení AC230V / přes adaptér 9V/300mA / alternativní napájení baterie, funkce: tárování, nulování, HOLD, automatické vypínání                                                                                                                                                                                                                                                                                                                       1x nerezové provedení, voděodolná, váživost 0 až 10kg s přesností 0,1 gramu, úřední ověření v ceně, numerický LCD, napájení AC230V / přes adaptér 9V/300mA / alternativní napájení baterie, funkce: tárování, nulování, HOLD, automatické vypínání</t>
  </si>
  <si>
    <t>nerezová nebo kovová konstrukce, deska masiv</t>
  </si>
  <si>
    <t>nerezový přístěnný stůl</t>
  </si>
  <si>
    <t>nerezový přístěnný pracovní stůl</t>
  </si>
  <si>
    <t>nerezový centrální pracovní stůl</t>
  </si>
  <si>
    <t>nerezová digestoř závěsná</t>
  </si>
  <si>
    <t>veškeré požadavky na materiál a provedení jsou považovány jako minimální</t>
  </si>
  <si>
    <t>k zařízení předložit technické listy</t>
  </si>
  <si>
    <r>
      <t xml:space="preserve">Technická specifikace
</t>
    </r>
    <r>
      <rPr>
        <sz val="10"/>
        <rFont val="Arial"/>
        <family val="2"/>
        <charset val="238"/>
      </rPr>
      <t>veřejná zakázka malého rozsahu s názvem "Modernizace cvičné kuchyně a jídelního prostoru"</t>
    </r>
  </si>
  <si>
    <t>Zařízení splňující tuto minimální specifikaci</t>
  </si>
  <si>
    <t>9,15,22</t>
  </si>
  <si>
    <t>tlaková, spodní přívod vody, výška 1200mm</t>
  </si>
  <si>
    <t>kombinace zásuvky a křídlové dveře, 2 police, otvor pro vestavnou indukční dvouzónovou desku, pod indukcí zásuvky, bez lemu</t>
  </si>
  <si>
    <t xml:space="preserve">pánve </t>
  </si>
  <si>
    <t>nerez materiál: DIN 1.4301, AISI 304, brus K240, nerezové plechy: tloušťka 1 mm, pracovní deska tl. 40 mm, zásuvky opatřeny zátěžovými plnovýsuvy s aretací, nosnost polic min 80 kg, lem desek min výška 40 mm , plastové nastavitelné patky nohou</t>
  </si>
  <si>
    <t>všeobecné podmínky platné pro GASTRO provoz splňující hygienické požadavky pro styk s potravinami, dodání, montáž a servis jen autorizovanou firmou od výrobce/dovozce</t>
  </si>
  <si>
    <t>číslo na technologickém plánu</t>
  </si>
  <si>
    <t>pod ním bude umístěna myčka nádobí, lem zadní</t>
  </si>
  <si>
    <t xml:space="preserve">se zavírací skříňkou na levé straně, 2 police, vpravo bude umístěna vestavná chladnička (dle poř.čísla 6), lem zadní                       </t>
  </si>
  <si>
    <t>kombinace zásuvky a křídlové dveře, 2 police, lem zadní</t>
  </si>
  <si>
    <t>pro umístění vestavných trub, lem zadní</t>
  </si>
  <si>
    <t xml:space="preserve">se zásuvkami na pravé straně, vlevo bude umístěna vestavná chladnička, lem zadní (dle poř.čísla 6)                        </t>
  </si>
  <si>
    <t>dvojdřez 500*500, umístění dřezů vpravo, s policí, umístění tlakové sprchy uprostřed dřezů, lem zadní</t>
  </si>
  <si>
    <t>jednodřez 300*400, umístění vlevo, bez police a dveří, lem zadní</t>
  </si>
  <si>
    <t>jednodřez 300*400 umístění vpravo, 2 police a křídlové dveře, lem zadní</t>
  </si>
  <si>
    <t>2 police a křídlové dveře, lem zadní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</si>
</sst>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\ &quot;Kč&quot;"/>
  </numFmts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7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6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4" fillId="0" borderId="0" xfId="0" applyFont="1"/>
    <xf numFmtId="3" fontId="3" fillId="0" borderId="0" xfId="0" applyNumberFormat="1" applyFont="1"/>
    <xf numFmtId="4" fontId="5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12" xfId="0" applyFont="1" applyBorder="1"/>
    <xf numFmtId="3" fontId="3" fillId="0" borderId="12" xfId="0" applyNumberFormat="1" applyFont="1" applyBorder="1"/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4" fontId="9" fillId="0" borderId="11" xfId="2" applyFont="1" applyBorder="1" applyAlignment="1">
      <alignment vertical="center" wrapText="1"/>
    </xf>
    <xf numFmtId="0" fontId="3" fillId="0" borderId="13" xfId="0" applyFont="1" applyBorder="1"/>
    <xf numFmtId="4" fontId="8" fillId="0" borderId="5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44" fontId="9" fillId="0" borderId="17" xfId="2" applyFont="1" applyBorder="1" applyAlignment="1">
      <alignment vertical="center" wrapText="1"/>
    </xf>
    <xf numFmtId="164" fontId="9" fillId="0" borderId="11" xfId="2" applyNumberFormat="1" applyFont="1" applyBorder="1" applyAlignment="1">
      <alignment horizontal="left" vertical="center" wrapText="1"/>
    </xf>
    <xf numFmtId="164" fontId="9" fillId="0" borderId="17" xfId="2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top"/>
    </xf>
    <xf numFmtId="0" fontId="9" fillId="0" borderId="1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top"/>
    </xf>
    <xf numFmtId="0" fontId="1" fillId="0" borderId="0" xfId="3"/>
    <xf numFmtId="165" fontId="1" fillId="0" borderId="0" xfId="3" applyNumberFormat="1"/>
    <xf numFmtId="0" fontId="9" fillId="0" borderId="21" xfId="0" applyFont="1" applyBorder="1" applyAlignment="1">
      <alignment vertical="top"/>
    </xf>
    <xf numFmtId="0" fontId="9" fillId="0" borderId="19" xfId="0" applyFont="1" applyBorder="1" applyAlignment="1">
      <alignment vertical="center" wrapText="1"/>
    </xf>
    <xf numFmtId="44" fontId="9" fillId="0" borderId="22" xfId="2" applyFont="1" applyBorder="1" applyAlignment="1">
      <alignment vertical="center" wrapText="1"/>
    </xf>
    <xf numFmtId="164" fontId="9" fillId="0" borderId="22" xfId="2" applyNumberFormat="1" applyFont="1" applyBorder="1" applyAlignment="1">
      <alignment vertical="center" wrapText="1"/>
    </xf>
    <xf numFmtId="0" fontId="9" fillId="0" borderId="16" xfId="0" applyFont="1" applyBorder="1" applyAlignment="1">
      <alignment vertical="top"/>
    </xf>
    <xf numFmtId="0" fontId="8" fillId="2" borderId="23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164" fontId="9" fillId="0" borderId="0" xfId="2" applyNumberFormat="1" applyFont="1" applyBorder="1" applyAlignment="1">
      <alignment horizontal="left" vertical="center" wrapText="1"/>
    </xf>
    <xf numFmtId="44" fontId="9" fillId="0" borderId="24" xfId="2" applyFont="1" applyBorder="1" applyAlignment="1">
      <alignment vertical="center" wrapText="1"/>
    </xf>
    <xf numFmtId="44" fontId="9" fillId="0" borderId="25" xfId="2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left" vertical="top"/>
    </xf>
    <xf numFmtId="0" fontId="8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0" fillId="0" borderId="17" xfId="0" applyBorder="1"/>
    <xf numFmtId="0" fontId="9" fillId="0" borderId="32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2" fillId="0" borderId="17" xfId="0" applyFont="1" applyBorder="1"/>
    <xf numFmtId="0" fontId="9" fillId="0" borderId="34" xfId="0" applyFont="1" applyBorder="1" applyAlignment="1">
      <alignment horizontal="left" vertical="top"/>
    </xf>
    <xf numFmtId="0" fontId="13" fillId="2" borderId="0" xfId="0" applyFont="1" applyFill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22" xfId="2" applyNumberFormat="1" applyFont="1" applyBorder="1" applyAlignment="1">
      <alignment horizontal="left" vertical="center" wrapText="1"/>
    </xf>
    <xf numFmtId="0" fontId="9" fillId="0" borderId="35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0" fillId="0" borderId="22" xfId="0" applyBorder="1"/>
    <xf numFmtId="0" fontId="0" fillId="0" borderId="40" xfId="0" applyBorder="1"/>
    <xf numFmtId="0" fontId="12" fillId="0" borderId="18" xfId="0" applyFont="1" applyBorder="1"/>
    <xf numFmtId="0" fontId="9" fillId="0" borderId="29" xfId="0" applyFont="1" applyBorder="1" applyAlignment="1">
      <alignment horizontal="left" vertical="top"/>
    </xf>
    <xf numFmtId="0" fontId="18" fillId="0" borderId="0" xfId="0" applyFont="1"/>
    <xf numFmtId="0" fontId="4" fillId="0" borderId="17" xfId="0" applyFont="1" applyBorder="1"/>
    <xf numFmtId="0" fontId="0" fillId="0" borderId="37" xfId="0" applyBorder="1"/>
    <xf numFmtId="0" fontId="16" fillId="0" borderId="37" xfId="0" applyFont="1" applyBorder="1" applyAlignment="1">
      <alignment horizontal="center" vertical="center"/>
    </xf>
    <xf numFmtId="0" fontId="0" fillId="0" borderId="29" xfId="0" applyBorder="1"/>
    <xf numFmtId="0" fontId="4" fillId="0" borderId="18" xfId="0" applyFont="1" applyBorder="1"/>
    <xf numFmtId="0" fontId="9" fillId="3" borderId="9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vertical="top" wrapText="1"/>
    </xf>
    <xf numFmtId="0" fontId="9" fillId="3" borderId="28" xfId="0" applyFont="1" applyFill="1" applyBorder="1" applyAlignment="1">
      <alignment vertical="top" wrapText="1"/>
    </xf>
    <xf numFmtId="0" fontId="10" fillId="3" borderId="20" xfId="0" applyFont="1" applyFill="1" applyBorder="1" applyAlignment="1">
      <alignment vertical="top" wrapText="1"/>
    </xf>
    <xf numFmtId="0" fontId="15" fillId="3" borderId="3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top" wrapText="1"/>
    </xf>
    <xf numFmtId="0" fontId="13" fillId="3" borderId="1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3" fillId="3" borderId="3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8" fillId="3" borderId="29" xfId="0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8" xfId="0" applyFont="1" applyBorder="1" applyAlignment="1">
      <alignment horizontal="left" wrapText="1"/>
    </xf>
    <xf numFmtId="0" fontId="4" fillId="0" borderId="37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</cellXfs>
  <cellStyles count="4">
    <cellStyle name="Měna" xfId="2" builtinId="4"/>
    <cellStyle name="Normální" xfId="0" builtinId="0"/>
    <cellStyle name="Normální 2" xfId="1" xr:uid="{00000000-0005-0000-0000-000002000000}"/>
    <cellStyle name="Normální 3" xfId="3" xr:uid="{90BEDB80-0AA6-44A9-A9B2-88CC31039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2</xdr:row>
      <xdr:rowOff>0</xdr:rowOff>
    </xdr:from>
    <xdr:to>
      <xdr:col>12</xdr:col>
      <xdr:colOff>570334</xdr:colOff>
      <xdr:row>35</xdr:row>
      <xdr:rowOff>8738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DC37527-F1EC-EDEC-55E8-DA919EC8E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381000"/>
          <a:ext cx="9323809" cy="62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19</xdr:col>
      <xdr:colOff>75733</xdr:colOff>
      <xdr:row>34</xdr:row>
      <xdr:rowOff>37333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3653881-77CB-5335-14A5-7FA0622E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1850" y="381000"/>
          <a:ext cx="3733333" cy="6133333"/>
        </a:xfrm>
        <a:prstGeom prst="rect">
          <a:avLst/>
        </a:prstGeom>
      </xdr:spPr>
    </xdr:pic>
    <xdr:clientData/>
  </xdr:twoCellAnchor>
  <xdr:twoCellAnchor editAs="oneCell">
    <xdr:from>
      <xdr:col>19</xdr:col>
      <xdr:colOff>161925</xdr:colOff>
      <xdr:row>2</xdr:row>
      <xdr:rowOff>66675</xdr:rowOff>
    </xdr:from>
    <xdr:to>
      <xdr:col>25</xdr:col>
      <xdr:colOff>228134</xdr:colOff>
      <xdr:row>34</xdr:row>
      <xdr:rowOff>94484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8CB7899-8C11-ADD6-F453-2F637B64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11375" y="447675"/>
          <a:ext cx="3723809" cy="61238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C9DF-6F89-4C7E-AB58-1141BACBFC18}">
  <sheetPr>
    <pageSetUpPr fitToPage="1"/>
  </sheetPr>
  <dimension ref="A1:K74"/>
  <sheetViews>
    <sheetView showGridLines="0" tabSelected="1" showRuler="0" view="pageLayout" topLeftCell="A17" zoomScaleNormal="130" workbookViewId="0">
      <selection activeCell="C36" sqref="C36"/>
    </sheetView>
  </sheetViews>
  <sheetFormatPr defaultRowHeight="12.75" x14ac:dyDescent="0.2"/>
  <cols>
    <col min="2" max="2" width="37.7109375" customWidth="1"/>
    <col min="3" max="3" width="101.85546875" customWidth="1"/>
    <col min="4" max="4" width="16" style="50" customWidth="1"/>
    <col min="5" max="5" width="6.5703125" style="50" customWidth="1"/>
    <col min="6" max="6" width="33.42578125" customWidth="1"/>
    <col min="7" max="7" width="11.140625" customWidth="1"/>
    <col min="8" max="8" width="14.140625" bestFit="1" customWidth="1"/>
    <col min="9" max="9" width="14.85546875" customWidth="1"/>
    <col min="10" max="10" width="15.42578125" customWidth="1"/>
    <col min="11" max="11" width="16.5703125" customWidth="1"/>
  </cols>
  <sheetData>
    <row r="1" spans="1:11" ht="36" customHeight="1" thickBot="1" x14ac:dyDescent="0.3">
      <c r="B1" s="96" t="s">
        <v>131</v>
      </c>
      <c r="C1" s="97"/>
      <c r="D1" s="97"/>
      <c r="E1" s="97"/>
      <c r="F1" s="97"/>
      <c r="G1" s="97"/>
      <c r="H1" s="97"/>
      <c r="I1" s="97"/>
      <c r="J1" s="97"/>
      <c r="K1" s="98"/>
    </row>
    <row r="2" spans="1:11" ht="13.5" thickBot="1" x14ac:dyDescent="0.25">
      <c r="B2" s="99" t="s">
        <v>4</v>
      </c>
      <c r="C2" s="100"/>
      <c r="D2" s="94"/>
      <c r="E2" s="94"/>
      <c r="F2" s="101" t="s">
        <v>6</v>
      </c>
      <c r="G2" s="102"/>
      <c r="H2" s="102"/>
      <c r="I2" s="102"/>
      <c r="J2" s="102"/>
      <c r="K2" s="103"/>
    </row>
    <row r="3" spans="1:11" ht="39.75" thickBot="1" x14ac:dyDescent="0.25">
      <c r="A3" s="41" t="s">
        <v>34</v>
      </c>
      <c r="B3" s="65" t="s">
        <v>35</v>
      </c>
      <c r="C3" s="66" t="s">
        <v>132</v>
      </c>
      <c r="D3" s="67" t="s">
        <v>40</v>
      </c>
      <c r="E3" s="95" t="s">
        <v>139</v>
      </c>
      <c r="F3" s="17" t="s">
        <v>5</v>
      </c>
      <c r="G3" s="7" t="s">
        <v>9</v>
      </c>
      <c r="H3" s="7" t="s">
        <v>0</v>
      </c>
      <c r="I3" s="7" t="s">
        <v>1</v>
      </c>
      <c r="J3" s="7" t="s">
        <v>7</v>
      </c>
      <c r="K3" s="8" t="s">
        <v>8</v>
      </c>
    </row>
    <row r="4" spans="1:11" ht="13.5" thickBot="1" x14ac:dyDescent="0.25">
      <c r="A4" s="45" t="s">
        <v>36</v>
      </c>
      <c r="B4" s="68" t="s">
        <v>37</v>
      </c>
      <c r="C4" s="69"/>
      <c r="D4" s="70" t="s">
        <v>38</v>
      </c>
      <c r="E4" s="71"/>
      <c r="F4" s="42"/>
      <c r="G4" s="43"/>
      <c r="H4" s="43"/>
      <c r="I4" s="43"/>
      <c r="J4" s="43"/>
      <c r="K4" s="44"/>
    </row>
    <row r="5" spans="1:11" ht="37.5" customHeight="1" thickBot="1" x14ac:dyDescent="0.25">
      <c r="A5" s="41">
        <v>1</v>
      </c>
      <c r="B5" s="72" t="s">
        <v>10</v>
      </c>
      <c r="C5" s="73" t="s">
        <v>56</v>
      </c>
      <c r="D5" s="74" t="s">
        <v>39</v>
      </c>
      <c r="E5" s="75">
        <v>4</v>
      </c>
      <c r="F5" s="46"/>
      <c r="G5" s="20">
        <v>1</v>
      </c>
      <c r="H5" s="14"/>
      <c r="I5" s="9">
        <f>G5*H5</f>
        <v>0</v>
      </c>
      <c r="J5" s="9">
        <f>I5*1.21</f>
        <v>0</v>
      </c>
      <c r="K5" s="18"/>
    </row>
    <row r="6" spans="1:11" ht="38.25" x14ac:dyDescent="0.2">
      <c r="A6" s="41">
        <v>2</v>
      </c>
      <c r="B6" s="72" t="s">
        <v>41</v>
      </c>
      <c r="C6" s="73" t="s">
        <v>57</v>
      </c>
      <c r="D6" s="74" t="s">
        <v>39</v>
      </c>
      <c r="E6" s="76">
        <v>5</v>
      </c>
      <c r="F6" s="16"/>
      <c r="G6" s="21">
        <v>1</v>
      </c>
      <c r="H6" s="15"/>
      <c r="I6" s="13">
        <f>G6*H6</f>
        <v>0</v>
      </c>
      <c r="J6" s="13">
        <f t="shared" ref="J6:J18" si="0">I6*1.21</f>
        <v>0</v>
      </c>
      <c r="K6" s="19"/>
    </row>
    <row r="7" spans="1:11" ht="25.5" x14ac:dyDescent="0.2">
      <c r="A7" s="41">
        <v>3</v>
      </c>
      <c r="B7" s="77" t="s">
        <v>41</v>
      </c>
      <c r="C7" s="78" t="s">
        <v>62</v>
      </c>
      <c r="D7" s="79" t="s">
        <v>42</v>
      </c>
      <c r="E7" s="79">
        <v>6</v>
      </c>
      <c r="F7" s="16"/>
      <c r="G7" s="21">
        <v>2</v>
      </c>
      <c r="H7" s="15"/>
      <c r="I7" s="13">
        <f t="shared" ref="I7:I18" si="1">G7*H7</f>
        <v>0</v>
      </c>
      <c r="J7" s="13">
        <f t="shared" si="0"/>
        <v>0</v>
      </c>
      <c r="K7" s="19"/>
    </row>
    <row r="8" spans="1:11" ht="25.5" x14ac:dyDescent="0.2">
      <c r="A8" s="41">
        <v>4</v>
      </c>
      <c r="B8" s="77" t="s">
        <v>11</v>
      </c>
      <c r="C8" s="78" t="s">
        <v>12</v>
      </c>
      <c r="D8" s="79" t="s">
        <v>43</v>
      </c>
      <c r="E8" s="79">
        <v>8</v>
      </c>
      <c r="F8" s="16"/>
      <c r="G8" s="21">
        <v>1</v>
      </c>
      <c r="H8" s="15"/>
      <c r="I8" s="13">
        <f t="shared" si="1"/>
        <v>0</v>
      </c>
      <c r="J8" s="13">
        <f t="shared" si="0"/>
        <v>0</v>
      </c>
      <c r="K8" s="19"/>
    </row>
    <row r="9" spans="1:11" x14ac:dyDescent="0.2">
      <c r="A9" s="41">
        <v>5</v>
      </c>
      <c r="B9" s="77" t="s">
        <v>92</v>
      </c>
      <c r="C9" s="78" t="s">
        <v>67</v>
      </c>
      <c r="D9" s="79"/>
      <c r="E9" s="79"/>
      <c r="F9" s="16"/>
      <c r="G9" s="21">
        <v>24</v>
      </c>
      <c r="H9" s="15"/>
      <c r="I9" s="13">
        <f t="shared" si="1"/>
        <v>0</v>
      </c>
      <c r="J9" s="13">
        <f t="shared" si="0"/>
        <v>0</v>
      </c>
      <c r="K9" s="19"/>
    </row>
    <row r="10" spans="1:11" ht="25.5" x14ac:dyDescent="0.2">
      <c r="A10" s="41">
        <v>6</v>
      </c>
      <c r="B10" s="77" t="s">
        <v>13</v>
      </c>
      <c r="C10" s="78" t="s">
        <v>44</v>
      </c>
      <c r="D10" s="79"/>
      <c r="E10" s="79">
        <v>10</v>
      </c>
      <c r="F10" s="16"/>
      <c r="G10" s="21">
        <v>1</v>
      </c>
      <c r="H10" s="15"/>
      <c r="I10" s="13">
        <f t="shared" si="1"/>
        <v>0</v>
      </c>
      <c r="J10" s="13">
        <f t="shared" si="0"/>
        <v>0</v>
      </c>
      <c r="K10" s="19"/>
    </row>
    <row r="11" spans="1:11" ht="25.5" x14ac:dyDescent="0.2">
      <c r="A11" s="41">
        <v>7</v>
      </c>
      <c r="B11" s="77" t="s">
        <v>14</v>
      </c>
      <c r="C11" s="78" t="s">
        <v>68</v>
      </c>
      <c r="D11" s="79"/>
      <c r="E11" s="79"/>
      <c r="F11" s="22"/>
      <c r="G11" s="21">
        <v>1</v>
      </c>
      <c r="H11" s="15"/>
      <c r="I11" s="13">
        <f t="shared" si="1"/>
        <v>0</v>
      </c>
      <c r="J11" s="13">
        <f t="shared" si="0"/>
        <v>0</v>
      </c>
      <c r="K11" s="19"/>
    </row>
    <row r="12" spans="1:11" ht="25.5" x14ac:dyDescent="0.2">
      <c r="A12" s="41">
        <v>8</v>
      </c>
      <c r="B12" s="77" t="s">
        <v>45</v>
      </c>
      <c r="C12" s="78" t="s">
        <v>51</v>
      </c>
      <c r="D12" s="79" t="s">
        <v>46</v>
      </c>
      <c r="E12" s="79">
        <v>13</v>
      </c>
      <c r="F12" s="16"/>
      <c r="G12" s="21">
        <v>1</v>
      </c>
      <c r="H12" s="15"/>
      <c r="I12" s="13">
        <f t="shared" si="1"/>
        <v>0</v>
      </c>
      <c r="J12" s="13">
        <f t="shared" si="0"/>
        <v>0</v>
      </c>
      <c r="K12" s="19"/>
    </row>
    <row r="13" spans="1:11" ht="36" customHeight="1" x14ac:dyDescent="0.2">
      <c r="A13" s="41">
        <v>9</v>
      </c>
      <c r="B13" s="80" t="s">
        <v>47</v>
      </c>
      <c r="C13" s="81" t="s">
        <v>93</v>
      </c>
      <c r="D13" s="79"/>
      <c r="E13" s="79"/>
      <c r="F13" s="29"/>
      <c r="G13" s="21">
        <v>50</v>
      </c>
      <c r="H13" s="15"/>
      <c r="I13" s="13">
        <f t="shared" ref="I13:I16" si="2">G13*H13</f>
        <v>0</v>
      </c>
      <c r="J13" s="13">
        <f t="shared" ref="J13:J16" si="3">I13*1.21</f>
        <v>0</v>
      </c>
      <c r="K13" s="19"/>
    </row>
    <row r="14" spans="1:11" ht="16.5" customHeight="1" x14ac:dyDescent="0.2">
      <c r="A14" s="41">
        <v>10</v>
      </c>
      <c r="B14" s="82" t="s">
        <v>52</v>
      </c>
      <c r="C14" s="83" t="s">
        <v>69</v>
      </c>
      <c r="D14" s="84"/>
      <c r="E14" s="84"/>
      <c r="F14" s="25"/>
      <c r="G14" s="21">
        <v>1</v>
      </c>
      <c r="H14" s="51"/>
      <c r="I14" s="27">
        <f t="shared" si="2"/>
        <v>0</v>
      </c>
      <c r="J14" s="27">
        <f t="shared" si="3"/>
        <v>0</v>
      </c>
      <c r="K14" s="19"/>
    </row>
    <row r="15" spans="1:11" ht="25.5" customHeight="1" x14ac:dyDescent="0.2">
      <c r="A15" s="41">
        <v>11</v>
      </c>
      <c r="B15" s="82" t="s">
        <v>58</v>
      </c>
      <c r="C15" s="83" t="s">
        <v>59</v>
      </c>
      <c r="D15" s="84" t="s">
        <v>60</v>
      </c>
      <c r="E15" s="84"/>
      <c r="F15" s="25"/>
      <c r="G15" s="21">
        <v>1</v>
      </c>
      <c r="H15" s="51"/>
      <c r="I15" s="27">
        <f t="shared" si="2"/>
        <v>0</v>
      </c>
      <c r="J15" s="27">
        <f t="shared" si="3"/>
        <v>0</v>
      </c>
      <c r="K15" s="19"/>
    </row>
    <row r="16" spans="1:11" ht="68.25" customHeight="1" x14ac:dyDescent="0.2">
      <c r="A16" s="41">
        <v>12</v>
      </c>
      <c r="B16" s="82" t="s">
        <v>15</v>
      </c>
      <c r="C16" s="83" t="s">
        <v>50</v>
      </c>
      <c r="D16" s="84" t="s">
        <v>49</v>
      </c>
      <c r="E16" s="84">
        <v>14</v>
      </c>
      <c r="F16" s="25"/>
      <c r="G16" s="21">
        <v>1</v>
      </c>
      <c r="H16" s="28"/>
      <c r="I16" s="27">
        <f t="shared" si="2"/>
        <v>0</v>
      </c>
      <c r="J16" s="27">
        <f t="shared" si="3"/>
        <v>0</v>
      </c>
      <c r="K16" s="26"/>
    </row>
    <row r="17" spans="1:11" ht="31.5" customHeight="1" x14ac:dyDescent="0.2">
      <c r="A17" s="41">
        <v>13</v>
      </c>
      <c r="B17" s="77" t="s">
        <v>16</v>
      </c>
      <c r="C17" s="85" t="s">
        <v>17</v>
      </c>
      <c r="D17" s="86"/>
      <c r="E17" s="86"/>
      <c r="F17" s="16"/>
      <c r="G17" s="21">
        <v>1</v>
      </c>
      <c r="H17" s="15"/>
      <c r="I17" s="13">
        <f t="shared" si="1"/>
        <v>0</v>
      </c>
      <c r="J17" s="13">
        <f t="shared" si="0"/>
        <v>0</v>
      </c>
      <c r="K17" s="19"/>
    </row>
    <row r="18" spans="1:11" ht="25.5" x14ac:dyDescent="0.2">
      <c r="A18" s="41">
        <v>14</v>
      </c>
      <c r="B18" s="77" t="s">
        <v>18</v>
      </c>
      <c r="C18" s="73" t="s">
        <v>95</v>
      </c>
      <c r="D18" s="86" t="s">
        <v>48</v>
      </c>
      <c r="E18" s="86">
        <v>18</v>
      </c>
      <c r="F18" s="16"/>
      <c r="G18" s="21">
        <v>1</v>
      </c>
      <c r="H18" s="15"/>
      <c r="I18" s="13">
        <f t="shared" si="1"/>
        <v>0</v>
      </c>
      <c r="J18" s="13">
        <f t="shared" si="0"/>
        <v>0</v>
      </c>
      <c r="K18" s="19"/>
    </row>
    <row r="19" spans="1:11" ht="21.75" customHeight="1" x14ac:dyDescent="0.2">
      <c r="A19" s="41">
        <v>15</v>
      </c>
      <c r="B19" s="77" t="s">
        <v>19</v>
      </c>
      <c r="C19" s="73" t="s">
        <v>20</v>
      </c>
      <c r="D19" s="86"/>
      <c r="E19" s="86"/>
      <c r="F19" s="16"/>
      <c r="G19" s="21">
        <v>3</v>
      </c>
      <c r="H19" s="15"/>
      <c r="I19" s="13">
        <f t="shared" ref="I19:I20" si="4">G19*H19</f>
        <v>0</v>
      </c>
      <c r="J19" s="13">
        <f t="shared" ref="J19:J20" si="5">I19*1.21</f>
        <v>0</v>
      </c>
      <c r="K19" s="19"/>
    </row>
    <row r="20" spans="1:11" ht="38.25" x14ac:dyDescent="0.2">
      <c r="A20" s="41">
        <v>16</v>
      </c>
      <c r="B20" s="77" t="s">
        <v>21</v>
      </c>
      <c r="C20" s="73" t="s">
        <v>23</v>
      </c>
      <c r="D20" s="86"/>
      <c r="E20" s="86">
        <v>19</v>
      </c>
      <c r="F20" s="16"/>
      <c r="G20" s="21">
        <v>4</v>
      </c>
      <c r="H20" s="15"/>
      <c r="I20" s="13">
        <f t="shared" si="4"/>
        <v>0</v>
      </c>
      <c r="J20" s="13">
        <f t="shared" si="5"/>
        <v>0</v>
      </c>
      <c r="K20" s="19"/>
    </row>
    <row r="21" spans="1:11" ht="25.5" x14ac:dyDescent="0.2">
      <c r="A21" s="41">
        <v>17</v>
      </c>
      <c r="B21" s="77" t="s">
        <v>22</v>
      </c>
      <c r="C21" s="73" t="s">
        <v>24</v>
      </c>
      <c r="D21" s="86"/>
      <c r="E21" s="86">
        <v>21</v>
      </c>
      <c r="F21" s="16"/>
      <c r="G21" s="21">
        <v>8</v>
      </c>
      <c r="H21" s="15"/>
      <c r="I21" s="13">
        <f t="shared" ref="I21" si="6">G21*H21</f>
        <v>0</v>
      </c>
      <c r="J21" s="13">
        <f t="shared" ref="J21" si="7">I21*1.21</f>
        <v>0</v>
      </c>
      <c r="K21" s="19"/>
    </row>
    <row r="22" spans="1:11" ht="25.5" x14ac:dyDescent="0.2">
      <c r="A22" s="41">
        <v>18</v>
      </c>
      <c r="B22" s="77" t="s">
        <v>25</v>
      </c>
      <c r="C22" s="73" t="s">
        <v>26</v>
      </c>
      <c r="D22" s="86"/>
      <c r="E22" s="86"/>
      <c r="F22" s="16"/>
      <c r="G22" s="21">
        <v>1</v>
      </c>
      <c r="H22" s="15"/>
      <c r="I22" s="13">
        <f t="shared" ref="I22" si="8">G22*H22</f>
        <v>0</v>
      </c>
      <c r="J22" s="13">
        <f t="shared" ref="J22" si="9">I22*1.21</f>
        <v>0</v>
      </c>
      <c r="K22" s="19"/>
    </row>
    <row r="23" spans="1:11" ht="51" x14ac:dyDescent="0.2">
      <c r="A23" s="41">
        <v>19</v>
      </c>
      <c r="B23" s="77" t="s">
        <v>96</v>
      </c>
      <c r="C23" s="73" t="s">
        <v>90</v>
      </c>
      <c r="D23" s="86"/>
      <c r="E23" s="86"/>
      <c r="F23" s="16"/>
      <c r="G23" s="21">
        <v>1</v>
      </c>
      <c r="H23" s="15"/>
      <c r="I23" s="13">
        <f t="shared" ref="I23:I25" si="10">G23*H23</f>
        <v>0</v>
      </c>
      <c r="J23" s="13">
        <f t="shared" ref="J23:J25" si="11">I23*1.21</f>
        <v>0</v>
      </c>
      <c r="K23" s="19"/>
    </row>
    <row r="24" spans="1:11" ht="76.5" x14ac:dyDescent="0.2">
      <c r="A24" s="41">
        <v>20</v>
      </c>
      <c r="B24" s="77" t="s">
        <v>27</v>
      </c>
      <c r="C24" s="73" t="s">
        <v>123</v>
      </c>
      <c r="D24" s="86"/>
      <c r="E24" s="86"/>
      <c r="F24" s="16"/>
      <c r="G24" s="21">
        <v>2</v>
      </c>
      <c r="H24" s="15"/>
      <c r="I24" s="13">
        <f t="shared" si="10"/>
        <v>0</v>
      </c>
      <c r="J24" s="13">
        <f t="shared" si="11"/>
        <v>0</v>
      </c>
      <c r="K24" s="19"/>
    </row>
    <row r="25" spans="1:11" x14ac:dyDescent="0.2">
      <c r="A25" s="41">
        <v>21</v>
      </c>
      <c r="B25" s="77" t="s">
        <v>28</v>
      </c>
      <c r="C25" s="73" t="s">
        <v>29</v>
      </c>
      <c r="D25" s="86"/>
      <c r="E25" s="86"/>
      <c r="F25" s="16"/>
      <c r="G25" s="21">
        <v>1</v>
      </c>
      <c r="H25" s="15"/>
      <c r="I25" s="13">
        <f t="shared" si="10"/>
        <v>0</v>
      </c>
      <c r="J25" s="13">
        <f t="shared" si="11"/>
        <v>0</v>
      </c>
      <c r="K25" s="19"/>
    </row>
    <row r="26" spans="1:11" x14ac:dyDescent="0.2">
      <c r="A26" s="41">
        <v>22</v>
      </c>
      <c r="B26" s="77" t="s">
        <v>30</v>
      </c>
      <c r="C26" s="73" t="s">
        <v>31</v>
      </c>
      <c r="D26" s="86"/>
      <c r="E26" s="86"/>
      <c r="F26" s="16"/>
      <c r="G26" s="21">
        <v>2</v>
      </c>
      <c r="H26" s="15"/>
      <c r="I26" s="13">
        <f t="shared" ref="I26:I27" si="12">G26*H26</f>
        <v>0</v>
      </c>
      <c r="J26" s="13">
        <f t="shared" ref="J26:J27" si="13">I26*1.21</f>
        <v>0</v>
      </c>
      <c r="K26" s="19"/>
    </row>
    <row r="27" spans="1:11" x14ac:dyDescent="0.2">
      <c r="A27" s="41">
        <v>23</v>
      </c>
      <c r="B27" s="87" t="s">
        <v>33</v>
      </c>
      <c r="C27" s="88" t="s">
        <v>32</v>
      </c>
      <c r="D27" s="74"/>
      <c r="E27" s="74"/>
      <c r="F27" s="38"/>
      <c r="G27" s="39">
        <v>1</v>
      </c>
      <c r="H27" s="15"/>
      <c r="I27" s="13">
        <f t="shared" si="12"/>
        <v>0</v>
      </c>
      <c r="J27" s="13">
        <f t="shared" si="13"/>
        <v>0</v>
      </c>
      <c r="K27" s="40"/>
    </row>
    <row r="28" spans="1:11" x14ac:dyDescent="0.2">
      <c r="A28" s="41">
        <v>24</v>
      </c>
      <c r="B28" s="87" t="s">
        <v>128</v>
      </c>
      <c r="C28" s="88" t="s">
        <v>61</v>
      </c>
      <c r="D28" s="74" t="s">
        <v>53</v>
      </c>
      <c r="E28" s="74">
        <v>22</v>
      </c>
      <c r="F28" s="38"/>
      <c r="G28" s="39">
        <v>2</v>
      </c>
      <c r="H28" s="15"/>
      <c r="I28" s="13">
        <f t="shared" ref="I28:I33" si="14">G28*H28</f>
        <v>0</v>
      </c>
      <c r="J28" s="13">
        <f t="shared" ref="J28:J33" si="15">I28*1.21</f>
        <v>0</v>
      </c>
      <c r="K28" s="40"/>
    </row>
    <row r="29" spans="1:11" x14ac:dyDescent="0.2">
      <c r="A29" s="41">
        <v>25</v>
      </c>
      <c r="B29" s="87" t="s">
        <v>128</v>
      </c>
      <c r="C29" s="88" t="s">
        <v>94</v>
      </c>
      <c r="D29" s="74" t="s">
        <v>54</v>
      </c>
      <c r="E29" s="74">
        <v>15</v>
      </c>
      <c r="F29" s="38"/>
      <c r="G29" s="39">
        <v>1</v>
      </c>
      <c r="H29" s="15"/>
      <c r="I29" s="13">
        <f t="shared" si="14"/>
        <v>0</v>
      </c>
      <c r="J29" s="13">
        <f t="shared" si="15"/>
        <v>0</v>
      </c>
      <c r="K29" s="40"/>
    </row>
    <row r="30" spans="1:11" x14ac:dyDescent="0.2">
      <c r="A30" s="41">
        <v>26</v>
      </c>
      <c r="B30" s="87" t="s">
        <v>128</v>
      </c>
      <c r="C30" s="88" t="s">
        <v>94</v>
      </c>
      <c r="D30" s="74" t="s">
        <v>55</v>
      </c>
      <c r="E30" s="76">
        <v>9</v>
      </c>
      <c r="F30" s="16"/>
      <c r="G30" s="21">
        <v>1</v>
      </c>
      <c r="H30" s="15"/>
      <c r="I30" s="13">
        <f t="shared" si="14"/>
        <v>0</v>
      </c>
      <c r="J30" s="13">
        <f t="shared" si="15"/>
        <v>0</v>
      </c>
      <c r="K30" s="40"/>
    </row>
    <row r="31" spans="1:11" x14ac:dyDescent="0.2">
      <c r="A31" s="41">
        <v>27</v>
      </c>
      <c r="B31" s="87" t="s">
        <v>118</v>
      </c>
      <c r="C31" s="88" t="s">
        <v>121</v>
      </c>
      <c r="D31" s="74"/>
      <c r="E31" s="76" t="s">
        <v>133</v>
      </c>
      <c r="F31" s="58"/>
      <c r="G31" s="21">
        <v>2</v>
      </c>
      <c r="H31" s="15"/>
      <c r="I31" s="13">
        <f t="shared" si="14"/>
        <v>0</v>
      </c>
      <c r="J31" s="13">
        <f t="shared" si="15"/>
        <v>0</v>
      </c>
      <c r="K31" s="40"/>
    </row>
    <row r="32" spans="1:11" ht="13.5" thickBot="1" x14ac:dyDescent="0.25">
      <c r="A32" s="41">
        <v>28</v>
      </c>
      <c r="B32" s="87" t="s">
        <v>125</v>
      </c>
      <c r="C32" s="88" t="s">
        <v>145</v>
      </c>
      <c r="D32" s="74" t="s">
        <v>63</v>
      </c>
      <c r="E32" s="74">
        <v>1</v>
      </c>
      <c r="F32" s="38"/>
      <c r="G32" s="39">
        <v>1</v>
      </c>
      <c r="H32" s="15"/>
      <c r="I32" s="13">
        <f t="shared" si="14"/>
        <v>0</v>
      </c>
      <c r="J32" s="13">
        <f t="shared" si="15"/>
        <v>0</v>
      </c>
      <c r="K32" s="40"/>
    </row>
    <row r="33" spans="1:11" ht="13.5" thickBot="1" x14ac:dyDescent="0.25">
      <c r="A33" s="41">
        <v>29</v>
      </c>
      <c r="B33" s="87" t="s">
        <v>70</v>
      </c>
      <c r="C33" s="88" t="s">
        <v>134</v>
      </c>
      <c r="D33" s="74"/>
      <c r="E33" s="74"/>
      <c r="F33" s="52"/>
      <c r="G33" s="20">
        <v>1</v>
      </c>
      <c r="H33" s="15"/>
      <c r="I33" s="13">
        <f t="shared" si="14"/>
        <v>0</v>
      </c>
      <c r="J33" s="13">
        <f t="shared" si="15"/>
        <v>0</v>
      </c>
      <c r="K33" s="40"/>
    </row>
    <row r="34" spans="1:11" x14ac:dyDescent="0.2">
      <c r="A34" s="41">
        <v>30</v>
      </c>
      <c r="B34" s="87" t="s">
        <v>66</v>
      </c>
      <c r="C34" s="88" t="s">
        <v>82</v>
      </c>
      <c r="D34" s="74"/>
      <c r="E34" s="89">
        <v>2</v>
      </c>
      <c r="F34" s="52"/>
      <c r="G34" s="20">
        <v>1</v>
      </c>
      <c r="H34" s="15"/>
      <c r="I34" s="13"/>
      <c r="J34" s="13"/>
      <c r="K34" s="40"/>
    </row>
    <row r="35" spans="1:11" x14ac:dyDescent="0.2">
      <c r="A35" s="41">
        <v>31</v>
      </c>
      <c r="B35" s="87" t="s">
        <v>125</v>
      </c>
      <c r="C35" s="88" t="s">
        <v>146</v>
      </c>
      <c r="D35" s="74" t="s">
        <v>64</v>
      </c>
      <c r="E35" s="74">
        <v>3</v>
      </c>
      <c r="F35" s="38"/>
      <c r="G35" s="39">
        <v>1</v>
      </c>
      <c r="H35" s="15"/>
      <c r="I35" s="13"/>
      <c r="J35" s="13"/>
      <c r="K35" s="40"/>
    </row>
    <row r="36" spans="1:11" ht="13.5" thickBot="1" x14ac:dyDescent="0.25">
      <c r="A36" s="41">
        <v>32</v>
      </c>
      <c r="B36" s="87" t="s">
        <v>126</v>
      </c>
      <c r="C36" s="78" t="s">
        <v>144</v>
      </c>
      <c r="D36" s="79" t="s">
        <v>65</v>
      </c>
      <c r="E36" s="79">
        <v>7</v>
      </c>
      <c r="F36" s="16"/>
      <c r="G36" s="21">
        <v>1</v>
      </c>
      <c r="H36" s="15"/>
      <c r="I36" s="13"/>
      <c r="J36" s="13"/>
      <c r="K36" s="40"/>
    </row>
    <row r="37" spans="1:11" x14ac:dyDescent="0.2">
      <c r="A37" s="41">
        <v>33</v>
      </c>
      <c r="B37" s="87" t="s">
        <v>126</v>
      </c>
      <c r="C37" s="88" t="s">
        <v>148</v>
      </c>
      <c r="D37" s="74" t="s">
        <v>65</v>
      </c>
      <c r="E37" s="89">
        <v>7</v>
      </c>
      <c r="F37" s="52"/>
      <c r="G37" s="20">
        <v>1</v>
      </c>
      <c r="H37" s="15"/>
      <c r="I37" s="13"/>
      <c r="J37" s="13"/>
      <c r="K37" s="40"/>
    </row>
    <row r="38" spans="1:11" x14ac:dyDescent="0.2">
      <c r="A38" s="41">
        <v>34</v>
      </c>
      <c r="B38" s="77" t="s">
        <v>126</v>
      </c>
      <c r="C38" s="88" t="s">
        <v>147</v>
      </c>
      <c r="D38" s="79" t="s">
        <v>65</v>
      </c>
      <c r="E38" s="79">
        <v>12</v>
      </c>
      <c r="F38" s="16"/>
      <c r="G38" s="21">
        <v>1</v>
      </c>
      <c r="H38" s="15"/>
      <c r="I38" s="13"/>
      <c r="J38" s="13"/>
      <c r="K38" s="40"/>
    </row>
    <row r="39" spans="1:11" x14ac:dyDescent="0.2">
      <c r="A39" s="41">
        <v>35</v>
      </c>
      <c r="B39" s="77" t="s">
        <v>127</v>
      </c>
      <c r="C39" s="78" t="s">
        <v>143</v>
      </c>
      <c r="D39" s="79" t="s">
        <v>71</v>
      </c>
      <c r="E39" s="79">
        <v>16</v>
      </c>
      <c r="F39" s="16"/>
      <c r="G39" s="21">
        <v>2</v>
      </c>
      <c r="H39" s="15"/>
      <c r="I39" s="13"/>
      <c r="J39" s="13"/>
      <c r="K39" s="40"/>
    </row>
    <row r="40" spans="1:11" x14ac:dyDescent="0.2">
      <c r="A40" s="41">
        <v>36</v>
      </c>
      <c r="B40" s="77" t="s">
        <v>126</v>
      </c>
      <c r="C40" s="78" t="s">
        <v>142</v>
      </c>
      <c r="D40" s="79" t="s">
        <v>71</v>
      </c>
      <c r="E40" s="79">
        <v>16</v>
      </c>
      <c r="F40" s="22"/>
      <c r="G40" s="21">
        <v>2</v>
      </c>
      <c r="H40" s="15"/>
      <c r="I40" s="13"/>
      <c r="J40" s="13"/>
      <c r="K40" s="40"/>
    </row>
    <row r="41" spans="1:11" x14ac:dyDescent="0.2">
      <c r="A41" s="41">
        <v>37</v>
      </c>
      <c r="B41" s="77" t="s">
        <v>126</v>
      </c>
      <c r="C41" s="78" t="s">
        <v>141</v>
      </c>
      <c r="D41" s="79" t="s">
        <v>64</v>
      </c>
      <c r="E41" s="79">
        <v>11</v>
      </c>
      <c r="F41" s="22"/>
      <c r="G41" s="21">
        <v>1</v>
      </c>
      <c r="H41" s="15"/>
      <c r="I41" s="13"/>
      <c r="J41" s="13"/>
      <c r="K41" s="40"/>
    </row>
    <row r="42" spans="1:11" x14ac:dyDescent="0.2">
      <c r="A42" s="41">
        <v>38</v>
      </c>
      <c r="B42" s="77" t="s">
        <v>126</v>
      </c>
      <c r="C42" s="88" t="s">
        <v>140</v>
      </c>
      <c r="D42" s="74" t="s">
        <v>72</v>
      </c>
      <c r="E42" s="74">
        <v>17</v>
      </c>
      <c r="F42" s="54"/>
      <c r="G42" s="53">
        <v>1</v>
      </c>
      <c r="H42" s="15"/>
      <c r="I42" s="13"/>
      <c r="J42" s="13"/>
      <c r="K42" s="40"/>
    </row>
    <row r="43" spans="1:11" ht="25.5" x14ac:dyDescent="0.2">
      <c r="A43" s="41">
        <v>39</v>
      </c>
      <c r="B43" s="90" t="s">
        <v>127</v>
      </c>
      <c r="C43" s="78" t="s">
        <v>135</v>
      </c>
      <c r="D43" s="74" t="s">
        <v>119</v>
      </c>
      <c r="E43" s="74">
        <v>20</v>
      </c>
      <c r="F43" s="54"/>
      <c r="G43" s="39">
        <v>4</v>
      </c>
      <c r="H43" s="15"/>
      <c r="I43" s="13"/>
      <c r="J43" s="13"/>
      <c r="K43" s="40"/>
    </row>
    <row r="44" spans="1:11" x14ac:dyDescent="0.2">
      <c r="A44" s="56">
        <v>40</v>
      </c>
      <c r="B44" s="88" t="s">
        <v>80</v>
      </c>
      <c r="C44" s="91" t="s">
        <v>81</v>
      </c>
      <c r="D44" s="74"/>
      <c r="E44" s="74"/>
      <c r="F44" s="54"/>
      <c r="G44" s="53">
        <v>2</v>
      </c>
      <c r="H44" s="15"/>
      <c r="I44" s="13"/>
      <c r="J44" s="13"/>
      <c r="K44" s="40"/>
    </row>
    <row r="45" spans="1:11" x14ac:dyDescent="0.2">
      <c r="A45" s="57" t="s">
        <v>116</v>
      </c>
      <c r="B45" s="92"/>
      <c r="C45" s="91"/>
      <c r="D45" s="74"/>
      <c r="E45" s="74"/>
      <c r="F45" s="54"/>
      <c r="G45" s="53"/>
      <c r="H45" s="15"/>
      <c r="I45" s="13"/>
      <c r="J45" s="13"/>
      <c r="K45" s="40"/>
    </row>
    <row r="46" spans="1:11" ht="38.25" x14ac:dyDescent="0.2">
      <c r="A46" s="55">
        <v>41</v>
      </c>
      <c r="B46" s="93" t="s">
        <v>136</v>
      </c>
      <c r="C46" s="91" t="s">
        <v>74</v>
      </c>
      <c r="D46" s="74"/>
      <c r="E46" s="74"/>
      <c r="F46" s="54"/>
      <c r="G46" s="53">
        <v>42</v>
      </c>
      <c r="H46" s="15"/>
      <c r="I46" s="13"/>
      <c r="J46" s="13"/>
      <c r="K46" s="40"/>
    </row>
    <row r="47" spans="1:11" ht="27" customHeight="1" x14ac:dyDescent="0.2">
      <c r="A47" s="41">
        <v>42</v>
      </c>
      <c r="B47" s="93" t="s">
        <v>73</v>
      </c>
      <c r="C47" s="91" t="s">
        <v>75</v>
      </c>
      <c r="D47" s="74"/>
      <c r="E47" s="74"/>
      <c r="F47" s="54"/>
      <c r="G47" s="53">
        <v>48</v>
      </c>
      <c r="H47" s="15"/>
      <c r="I47" s="13"/>
      <c r="J47" s="13"/>
      <c r="K47" s="40"/>
    </row>
    <row r="48" spans="1:11" ht="25.5" x14ac:dyDescent="0.2">
      <c r="A48" s="41">
        <v>43</v>
      </c>
      <c r="B48" s="88" t="s">
        <v>76</v>
      </c>
      <c r="C48" s="91" t="s">
        <v>77</v>
      </c>
      <c r="D48" s="74"/>
      <c r="E48" s="74"/>
      <c r="F48" s="54"/>
      <c r="G48" s="53">
        <v>12</v>
      </c>
      <c r="H48" s="15"/>
      <c r="I48" s="13"/>
      <c r="J48" s="13"/>
      <c r="K48" s="40"/>
    </row>
    <row r="49" spans="1:11" x14ac:dyDescent="0.2">
      <c r="A49" s="41">
        <v>44</v>
      </c>
      <c r="B49" s="88" t="s">
        <v>78</v>
      </c>
      <c r="C49" s="91" t="s">
        <v>79</v>
      </c>
      <c r="D49" s="74"/>
      <c r="E49" s="74"/>
      <c r="F49" s="54"/>
      <c r="G49" s="53">
        <v>1</v>
      </c>
      <c r="H49" s="15"/>
      <c r="I49" s="13"/>
      <c r="J49" s="13"/>
      <c r="K49" s="40"/>
    </row>
    <row r="50" spans="1:11" ht="25.5" x14ac:dyDescent="0.2">
      <c r="A50" s="41">
        <v>45</v>
      </c>
      <c r="B50" s="88" t="s">
        <v>83</v>
      </c>
      <c r="C50" s="91" t="s">
        <v>84</v>
      </c>
      <c r="D50" s="74"/>
      <c r="E50" s="74"/>
      <c r="F50" s="54"/>
      <c r="G50" s="53">
        <v>34</v>
      </c>
      <c r="H50" s="15"/>
      <c r="I50" s="13"/>
      <c r="J50" s="13"/>
      <c r="K50" s="40"/>
    </row>
    <row r="51" spans="1:11" x14ac:dyDescent="0.2">
      <c r="A51" s="45" t="s">
        <v>91</v>
      </c>
      <c r="B51" s="87"/>
      <c r="C51" s="88"/>
      <c r="D51" s="74"/>
      <c r="E51" s="74"/>
      <c r="F51" s="54"/>
      <c r="G51" s="53"/>
      <c r="H51" s="15"/>
      <c r="I51" s="13"/>
      <c r="J51" s="13"/>
      <c r="K51" s="40"/>
    </row>
    <row r="52" spans="1:11" x14ac:dyDescent="0.2">
      <c r="A52" s="41">
        <v>46</v>
      </c>
      <c r="B52" s="87" t="s">
        <v>97</v>
      </c>
      <c r="C52" s="88" t="s">
        <v>99</v>
      </c>
      <c r="D52" s="74" t="s">
        <v>98</v>
      </c>
      <c r="E52" s="74"/>
      <c r="F52" s="54"/>
      <c r="G52" s="53">
        <v>1</v>
      </c>
      <c r="H52" s="15"/>
      <c r="I52" s="13"/>
      <c r="J52" s="13"/>
      <c r="K52" s="40"/>
    </row>
    <row r="53" spans="1:11" x14ac:dyDescent="0.2">
      <c r="A53" s="41">
        <v>47</v>
      </c>
      <c r="B53" s="87" t="s">
        <v>100</v>
      </c>
      <c r="C53" s="88" t="s">
        <v>101</v>
      </c>
      <c r="D53" s="74" t="s">
        <v>117</v>
      </c>
      <c r="E53" s="74"/>
      <c r="F53" s="54"/>
      <c r="G53" s="53">
        <v>2</v>
      </c>
      <c r="H53" s="15"/>
      <c r="I53" s="13"/>
      <c r="J53" s="13"/>
      <c r="K53" s="40"/>
    </row>
    <row r="54" spans="1:11" x14ac:dyDescent="0.2">
      <c r="A54" s="41">
        <v>48</v>
      </c>
      <c r="B54" s="87" t="s">
        <v>85</v>
      </c>
      <c r="C54" s="88" t="s">
        <v>102</v>
      </c>
      <c r="D54" s="74" t="s">
        <v>103</v>
      </c>
      <c r="E54" s="74"/>
      <c r="F54" s="38"/>
      <c r="G54" s="39">
        <v>1</v>
      </c>
      <c r="H54" s="15"/>
      <c r="I54" s="13"/>
      <c r="J54" s="13"/>
      <c r="K54" s="40"/>
    </row>
    <row r="55" spans="1:11" x14ac:dyDescent="0.2">
      <c r="A55" s="41">
        <v>49</v>
      </c>
      <c r="B55" s="87" t="s">
        <v>105</v>
      </c>
      <c r="C55" s="88" t="s">
        <v>110</v>
      </c>
      <c r="D55" s="74" t="s">
        <v>111</v>
      </c>
      <c r="E55" s="74"/>
      <c r="F55" s="38"/>
      <c r="G55" s="39">
        <v>8</v>
      </c>
      <c r="H55" s="15"/>
      <c r="I55" s="13"/>
      <c r="J55" s="13"/>
      <c r="K55" s="40"/>
    </row>
    <row r="56" spans="1:11" x14ac:dyDescent="0.2">
      <c r="A56" s="41">
        <v>50</v>
      </c>
      <c r="B56" s="87" t="s">
        <v>106</v>
      </c>
      <c r="C56" s="88" t="s">
        <v>107</v>
      </c>
      <c r="D56" s="74"/>
      <c r="E56" s="74"/>
      <c r="F56" s="38"/>
      <c r="G56" s="39">
        <v>17</v>
      </c>
      <c r="H56" s="15"/>
      <c r="I56" s="13"/>
      <c r="J56" s="13"/>
      <c r="K56" s="40"/>
    </row>
    <row r="57" spans="1:11" x14ac:dyDescent="0.2">
      <c r="A57" s="41">
        <v>51</v>
      </c>
      <c r="B57" s="87" t="s">
        <v>115</v>
      </c>
      <c r="C57" s="88" t="s">
        <v>108</v>
      </c>
      <c r="D57" s="74" t="s">
        <v>109</v>
      </c>
      <c r="E57" s="74"/>
      <c r="F57" s="38"/>
      <c r="G57" s="39">
        <v>1</v>
      </c>
      <c r="H57" s="15"/>
      <c r="I57" s="13"/>
      <c r="J57" s="13"/>
      <c r="K57" s="40"/>
    </row>
    <row r="58" spans="1:11" x14ac:dyDescent="0.2">
      <c r="A58" s="41">
        <v>52</v>
      </c>
      <c r="B58" s="87" t="s">
        <v>115</v>
      </c>
      <c r="C58" s="88" t="s">
        <v>124</v>
      </c>
      <c r="D58" s="74" t="s">
        <v>109</v>
      </c>
      <c r="E58" s="74"/>
      <c r="F58" s="38"/>
      <c r="G58" s="39">
        <v>1</v>
      </c>
      <c r="H58" s="15"/>
      <c r="I58" s="13"/>
      <c r="J58" s="13"/>
      <c r="K58" s="40"/>
    </row>
    <row r="59" spans="1:11" x14ac:dyDescent="0.2">
      <c r="A59" s="41">
        <v>53</v>
      </c>
      <c r="B59" s="87" t="s">
        <v>104</v>
      </c>
      <c r="C59" s="88" t="s">
        <v>112</v>
      </c>
      <c r="D59" s="74"/>
      <c r="E59" s="74"/>
      <c r="F59" s="38"/>
      <c r="G59" s="39">
        <v>2</v>
      </c>
      <c r="H59" s="15"/>
      <c r="I59" s="13"/>
      <c r="J59" s="13"/>
      <c r="K59" s="40"/>
    </row>
    <row r="60" spans="1:11" x14ac:dyDescent="0.2">
      <c r="A60" s="41">
        <v>54</v>
      </c>
      <c r="B60" s="87" t="s">
        <v>86</v>
      </c>
      <c r="C60" s="88" t="s">
        <v>87</v>
      </c>
      <c r="D60" s="74" t="s">
        <v>113</v>
      </c>
      <c r="E60" s="74"/>
      <c r="F60" s="38"/>
      <c r="G60" s="39">
        <v>1</v>
      </c>
      <c r="H60" s="15"/>
      <c r="I60" s="13"/>
      <c r="J60" s="13"/>
      <c r="K60" s="40"/>
    </row>
    <row r="61" spans="1:11" ht="114.75" x14ac:dyDescent="0.2">
      <c r="A61" s="41">
        <v>55</v>
      </c>
      <c r="B61" s="87" t="s">
        <v>88</v>
      </c>
      <c r="C61" s="88" t="s">
        <v>114</v>
      </c>
      <c r="D61" s="74"/>
      <c r="E61" s="74"/>
      <c r="F61" s="38"/>
      <c r="G61" s="39">
        <v>1</v>
      </c>
      <c r="H61" s="15"/>
      <c r="I61" s="13"/>
      <c r="J61" s="13"/>
      <c r="K61" s="40"/>
    </row>
    <row r="62" spans="1:11" ht="25.5" x14ac:dyDescent="0.2">
      <c r="A62" s="41">
        <v>56</v>
      </c>
      <c r="B62" s="87" t="s">
        <v>89</v>
      </c>
      <c r="C62" s="88" t="s">
        <v>120</v>
      </c>
      <c r="D62" s="74"/>
      <c r="E62" s="74"/>
      <c r="F62" s="38"/>
      <c r="G62" s="39">
        <v>1</v>
      </c>
      <c r="H62" s="15"/>
      <c r="I62" s="13"/>
      <c r="J62" s="13"/>
      <c r="K62" s="40"/>
    </row>
    <row r="63" spans="1:11" x14ac:dyDescent="0.2">
      <c r="B63" s="30"/>
      <c r="C63" s="31"/>
      <c r="D63" s="47"/>
      <c r="E63" s="47"/>
      <c r="F63" s="32"/>
      <c r="G63" s="33"/>
      <c r="H63" s="34"/>
      <c r="I63" s="35"/>
      <c r="J63" s="36"/>
      <c r="K63" s="37"/>
    </row>
    <row r="64" spans="1:11" ht="13.5" thickBot="1" x14ac:dyDescent="0.25">
      <c r="B64" s="10" t="s">
        <v>2</v>
      </c>
      <c r="C64" s="5"/>
      <c r="D64" s="48"/>
      <c r="E64" s="48"/>
      <c r="F64" s="5"/>
      <c r="G64" s="5"/>
      <c r="H64" s="6"/>
      <c r="I64" s="11"/>
      <c r="J64" s="12"/>
      <c r="K64" s="4"/>
    </row>
    <row r="65" spans="1:11" ht="15.75" x14ac:dyDescent="0.25">
      <c r="B65" s="1"/>
      <c r="C65" s="1"/>
      <c r="D65" s="49"/>
      <c r="E65" s="49"/>
      <c r="F65" s="1"/>
      <c r="H65" s="2"/>
      <c r="I65" s="3"/>
      <c r="J65" s="3"/>
    </row>
    <row r="67" spans="1:11" ht="12" customHeight="1" x14ac:dyDescent="0.2"/>
    <row r="68" spans="1:11" ht="39" customHeight="1" x14ac:dyDescent="0.25">
      <c r="A68">
        <v>57</v>
      </c>
      <c r="B68" s="106" t="s">
        <v>137</v>
      </c>
      <c r="C68" s="107"/>
      <c r="D68" s="107"/>
      <c r="E68" s="107"/>
      <c r="F68" s="108"/>
    </row>
    <row r="69" spans="1:11" ht="15" x14ac:dyDescent="0.25">
      <c r="A69">
        <v>58</v>
      </c>
      <c r="B69" s="64" t="s">
        <v>129</v>
      </c>
      <c r="C69" s="61"/>
      <c r="D69" s="62"/>
      <c r="E69" s="62"/>
      <c r="F69" s="63"/>
    </row>
    <row r="70" spans="1:11" ht="15" x14ac:dyDescent="0.25">
      <c r="A70">
        <v>59</v>
      </c>
      <c r="B70" s="64" t="s">
        <v>138</v>
      </c>
      <c r="C70" s="61"/>
      <c r="D70" s="62"/>
      <c r="E70" s="62"/>
      <c r="F70" s="63"/>
    </row>
    <row r="71" spans="1:11" ht="15" x14ac:dyDescent="0.25">
      <c r="A71">
        <v>60</v>
      </c>
      <c r="B71" s="60" t="s">
        <v>130</v>
      </c>
    </row>
    <row r="73" spans="1:11" ht="15" x14ac:dyDescent="0.25">
      <c r="B73" s="1" t="s">
        <v>122</v>
      </c>
      <c r="C73" s="1"/>
      <c r="D73" s="49"/>
      <c r="E73" s="49"/>
      <c r="F73" s="1"/>
    </row>
    <row r="74" spans="1:11" ht="51" customHeight="1" x14ac:dyDescent="0.2">
      <c r="B74" s="104" t="s">
        <v>3</v>
      </c>
      <c r="C74" s="104"/>
      <c r="D74" s="104"/>
      <c r="E74" s="104"/>
      <c r="F74" s="104"/>
      <c r="G74" s="105"/>
      <c r="H74" s="105"/>
      <c r="I74" s="105"/>
      <c r="J74" s="105"/>
      <c r="K74" s="105"/>
    </row>
  </sheetData>
  <mergeCells count="5">
    <mergeCell ref="B1:K1"/>
    <mergeCell ref="B2:C2"/>
    <mergeCell ref="F2:K2"/>
    <mergeCell ref="B74:K74"/>
    <mergeCell ref="B68:F68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52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05E1-146C-49F1-8E7F-181981530AB5}">
  <sheetPr>
    <pageSetUpPr fitToPage="1"/>
  </sheetPr>
  <dimension ref="A2:H17"/>
  <sheetViews>
    <sheetView topLeftCell="B1" workbookViewId="0">
      <selection activeCell="B1" sqref="B1"/>
    </sheetView>
  </sheetViews>
  <sheetFormatPr defaultRowHeight="15" x14ac:dyDescent="0.25"/>
  <cols>
    <col min="1" max="1" width="18.85546875" style="23" bestFit="1" customWidth="1"/>
    <col min="2" max="2" width="16.28515625" style="23" customWidth="1"/>
    <col min="3" max="3" width="9.140625" style="23"/>
    <col min="4" max="4" width="20.85546875" style="23" customWidth="1"/>
    <col min="5" max="5" width="18.140625" style="23" customWidth="1"/>
    <col min="6" max="6" width="14.7109375" style="23" customWidth="1"/>
    <col min="7" max="7" width="9.85546875" style="23" bestFit="1" customWidth="1"/>
    <col min="8" max="8" width="11.28515625" style="23" bestFit="1" customWidth="1"/>
    <col min="9" max="16384" width="9.140625" style="23"/>
  </cols>
  <sheetData>
    <row r="2" spans="1:5" x14ac:dyDescent="0.25">
      <c r="A2" s="59"/>
      <c r="B2" s="24"/>
      <c r="E2" s="24"/>
    </row>
    <row r="3" spans="1:5" x14ac:dyDescent="0.25">
      <c r="B3" s="24"/>
      <c r="E3" s="24"/>
    </row>
    <row r="4" spans="1:5" x14ac:dyDescent="0.25">
      <c r="B4" s="24"/>
      <c r="E4" s="24"/>
    </row>
    <row r="5" spans="1:5" x14ac:dyDescent="0.25">
      <c r="B5" s="24"/>
      <c r="E5" s="24"/>
    </row>
    <row r="6" spans="1:5" x14ac:dyDescent="0.25">
      <c r="B6" s="24"/>
      <c r="E6" s="24"/>
    </row>
    <row r="7" spans="1:5" x14ac:dyDescent="0.25">
      <c r="B7" s="24"/>
      <c r="E7" s="24"/>
    </row>
    <row r="8" spans="1:5" x14ac:dyDescent="0.25">
      <c r="B8" s="24"/>
      <c r="E8" s="24"/>
    </row>
    <row r="9" spans="1:5" x14ac:dyDescent="0.25">
      <c r="B9" s="24"/>
      <c r="E9" s="24"/>
    </row>
    <row r="10" spans="1:5" x14ac:dyDescent="0.25">
      <c r="B10" s="24"/>
      <c r="E10" s="24"/>
    </row>
    <row r="11" spans="1:5" x14ac:dyDescent="0.25">
      <c r="B11" s="24"/>
      <c r="E11" s="24"/>
    </row>
    <row r="12" spans="1:5" x14ac:dyDescent="0.25">
      <c r="B12" s="24"/>
      <c r="E12" s="24"/>
    </row>
    <row r="13" spans="1:5" x14ac:dyDescent="0.25">
      <c r="B13" s="24"/>
      <c r="E13" s="24"/>
    </row>
    <row r="14" spans="1:5" x14ac:dyDescent="0.25">
      <c r="B14" s="24"/>
      <c r="E14" s="24"/>
    </row>
    <row r="15" spans="1:5" x14ac:dyDescent="0.25">
      <c r="B15" s="24"/>
      <c r="E15" s="24"/>
    </row>
    <row r="16" spans="1:5" x14ac:dyDescent="0.25">
      <c r="B16" s="24"/>
      <c r="E16" s="24"/>
    </row>
    <row r="17" spans="2:8" x14ac:dyDescent="0.25">
      <c r="B17" s="24"/>
      <c r="E17" s="24"/>
      <c r="F17" s="24"/>
      <c r="G17" s="24"/>
      <c r="H17" s="24"/>
    </row>
  </sheetData>
  <pageMargins left="0.70866141732283472" right="0.70866141732283472" top="0.78740157480314965" bottom="0.78740157480314965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cvičná kuchyně, jídelní prostor</vt:lpstr>
      <vt:lpstr>technologie</vt:lpstr>
      <vt:lpstr>'cvičná kuchyně, jídelní prostor'!Oblast_tisku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 Slaný, Markéta Vitoušová</dc:creator>
  <cp:lastModifiedBy>SOU Slaný, Markéta Vitoušová</cp:lastModifiedBy>
  <cp:lastPrinted>2025-11-04T09:37:21Z</cp:lastPrinted>
  <dcterms:created xsi:type="dcterms:W3CDTF">2018-07-04T13:42:50Z</dcterms:created>
  <dcterms:modified xsi:type="dcterms:W3CDTF">2025-11-05T12:15:58Z</dcterms:modified>
</cp:coreProperties>
</file>