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DAA72A02-6DAA-48D5-B2F6-034ECE43BC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2" l="1"/>
  <c r="C29" i="12"/>
  <c r="C33" i="12"/>
  <c r="C38" i="12"/>
  <c r="C43" i="12"/>
  <c r="C47" i="12"/>
  <c r="C52" i="12"/>
  <c r="C57" i="12"/>
  <c r="C62" i="12"/>
  <c r="C66" i="12"/>
  <c r="C68" i="12" l="1"/>
  <c r="C70" i="12" s="1"/>
</calcChain>
</file>

<file path=xl/sharedStrings.xml><?xml version="1.0" encoding="utf-8"?>
<sst xmlns="http://schemas.openxmlformats.org/spreadsheetml/2006/main" count="61" uniqueCount="58">
  <si>
    <t>SOUPIS PRACÍ</t>
  </si>
  <si>
    <t>Zajištění projekční přípravy</t>
  </si>
  <si>
    <t>žlutě ocení účastník</t>
  </si>
  <si>
    <t>popis položky</t>
  </si>
  <si>
    <t>Geodetické zaměření vč. polohopisného a výškopisného plánu</t>
  </si>
  <si>
    <t>Vytyčení inženýrských sítí</t>
  </si>
  <si>
    <t>Záborový elaborát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</si>
  <si>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</si>
  <si>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</si>
  <si>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</si>
  <si>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Havarijní plán - analýza rizik</t>
  </si>
  <si>
    <t>Koordinace s ostatními subjekty</t>
  </si>
  <si>
    <t>Průzkumy a podklady celkem</t>
  </si>
  <si>
    <t>Koncept dokumentace pro povolení stavby</t>
  </si>
  <si>
    <t>Čistopis dokumentace pro povolení stavby</t>
  </si>
  <si>
    <t>Dokladová část</t>
  </si>
  <si>
    <t>Dokumentace pro povolení záměru celkem</t>
  </si>
  <si>
    <t>Plán BOZP</t>
  </si>
  <si>
    <t>Plán BOZP celkem</t>
  </si>
  <si>
    <t>Projednání dokumentace vč.potřebných jednání a místních šetření</t>
  </si>
  <si>
    <t>IČ celkem</t>
  </si>
  <si>
    <t>Čistopis dokumentace pro provádění stavby</t>
  </si>
  <si>
    <t>Rozpočet a soupis prací</t>
  </si>
  <si>
    <t>Dokumentace pro provádění stavby celkem</t>
  </si>
  <si>
    <t>Aktualizace rozpočtu celkem</t>
  </si>
  <si>
    <t>Předpokládaný počet hodin</t>
  </si>
  <si>
    <t>Hodinová sazba</t>
  </si>
  <si>
    <t>AD celkem</t>
  </si>
  <si>
    <t>Předpokládaný počet hodin - doplní objednatel</t>
  </si>
  <si>
    <t>Technická pomoc celkem</t>
  </si>
  <si>
    <t>Majetkoprávní vypořádání celkem</t>
  </si>
  <si>
    <t>Celkem bez DPH</t>
  </si>
  <si>
    <t>DPH</t>
  </si>
  <si>
    <t>Celkem s DPH</t>
  </si>
  <si>
    <t>Podání kompletní žádosti, vč. uhrazení veškerých příslušných poplatků</t>
  </si>
  <si>
    <t>Projekt předběžného GTP</t>
  </si>
  <si>
    <t>Projekt podrobného GTP</t>
  </si>
  <si>
    <t xml:space="preserve">Aktualizace rozpočtu (dvě aktualizace) </t>
  </si>
  <si>
    <t xml:space="preserve">Účast na veřejných projednáních </t>
  </si>
  <si>
    <t>Podrobný dendrologický průzkum</t>
  </si>
  <si>
    <t>Součástí studie</t>
  </si>
  <si>
    <t>Geologický a geotechnický průzkum v souladu s EIA</t>
  </si>
  <si>
    <t>6. Aktualizace rozpočtu</t>
  </si>
  <si>
    <t>8. Technická pomoc Objednateli</t>
  </si>
  <si>
    <t>10. Geologický a geotechnický průzkum v souladu s EIA</t>
  </si>
  <si>
    <t>Podrobný GTP dle TP 76- Geologický a geotechnický průzkum - odběr půdních vzorků, posouzení geotechnických vlastností, stanovení hladiny spodní vody, vše v souladu s EIA</t>
  </si>
  <si>
    <t>Neprovádí se</t>
  </si>
  <si>
    <t>7. AD (autorský dozor)</t>
  </si>
  <si>
    <t>9. Majetkoprávní vypořádání</t>
  </si>
  <si>
    <t>5. Dokumentace pro provádění stavby</t>
  </si>
  <si>
    <t>4. IČ - zajištění vydání povolení záměru</t>
  </si>
  <si>
    <t>1. Průzkumy a podklady</t>
  </si>
  <si>
    <t>2. Dokumentace pro povolení stavby</t>
  </si>
  <si>
    <t>3. Plán BOZP</t>
  </si>
  <si>
    <t>Zpracování vešekerých průzkumů dle podmínek EIA (mimo průzkumů vyjmenovaných níže)</t>
  </si>
  <si>
    <t>Hydrogeologický průzkum</t>
  </si>
  <si>
    <t>Zlepšení dopravní obslužnosti území Říčansko – jih</t>
  </si>
  <si>
    <t>Geometrické plány pro majetkoprávení vypořádání (veškeré)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</si>
</sst>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\ [$Kč-405]"/>
    <numFmt numFmtId="166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8" fillId="0" borderId="0" xfId="0" applyFont="1"/>
    <xf numFmtId="0" fontId="4" fillId="0" borderId="6" xfId="5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165" fontId="10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5" fontId="11" fillId="3" borderId="1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166" fontId="10" fillId="3" borderId="5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vertical="center"/>
    </xf>
    <xf numFmtId="9" fontId="12" fillId="2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3" fillId="0" borderId="1" xfId="0" applyFont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4" fontId="10" fillId="0" borderId="0" xfId="0" applyNumberFormat="1" applyFont="1" applyAlignment="1">
      <alignment vertical="center"/>
    </xf>
    <xf numFmtId="0" fontId="10" fillId="0" borderId="8" xfId="0" applyFont="1" applyBorder="1" applyAlignment="1">
      <alignment vertical="center"/>
    </xf>
    <xf numFmtId="4" fontId="10" fillId="0" borderId="8" xfId="0" applyNumberFormat="1" applyFont="1" applyBorder="1" applyAlignment="1">
      <alignment vertical="center"/>
    </xf>
    <xf numFmtId="165" fontId="15" fillId="3" borderId="1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165" fontId="16" fillId="2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 wrapText="1"/>
    </xf>
    <xf numFmtId="165" fontId="1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77"/>
  <sheetViews>
    <sheetView tabSelected="1" view="pageBreakPreview" zoomScaleNormal="100" zoomScaleSheetLayoutView="100" workbookViewId="0">
      <selection activeCell="A12" sqref="A12:XFD12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50" t="s">
        <v>0</v>
      </c>
      <c r="C1" s="50"/>
    </row>
    <row r="2" spans="2:3" ht="29.25" customHeight="1" x14ac:dyDescent="0.25">
      <c r="B2" s="53" t="s">
        <v>56</v>
      </c>
      <c r="C2" s="53"/>
    </row>
    <row r="3" spans="2:3" ht="15.75" x14ac:dyDescent="0.25">
      <c r="B3" s="54" t="s">
        <v>1</v>
      </c>
      <c r="C3" s="55"/>
    </row>
    <row r="4" spans="2:3" x14ac:dyDescent="0.25">
      <c r="B4" s="5" t="s">
        <v>2</v>
      </c>
      <c r="C4" s="7"/>
    </row>
    <row r="5" spans="2:3" ht="14.45" customHeight="1" x14ac:dyDescent="0.25">
      <c r="B5" s="13" t="s">
        <v>3</v>
      </c>
      <c r="C5" s="25"/>
    </row>
    <row r="6" spans="2:3" ht="14.45" customHeight="1" x14ac:dyDescent="0.25">
      <c r="B6" s="13"/>
      <c r="C6" s="25"/>
    </row>
    <row r="7" spans="2:3" ht="14.45" customHeight="1" x14ac:dyDescent="0.25">
      <c r="B7" s="47" t="s">
        <v>51</v>
      </c>
      <c r="C7" s="48"/>
    </row>
    <row r="8" spans="2:3" ht="25.5" x14ac:dyDescent="0.25">
      <c r="B8" s="9" t="s">
        <v>54</v>
      </c>
      <c r="C8" s="10"/>
    </row>
    <row r="9" spans="2:3" ht="25.5" x14ac:dyDescent="0.25">
      <c r="B9" s="9" t="s">
        <v>4</v>
      </c>
      <c r="C9" s="10"/>
    </row>
    <row r="10" spans="2:3" x14ac:dyDescent="0.25">
      <c r="B10" s="11" t="s">
        <v>5</v>
      </c>
      <c r="C10" s="10"/>
    </row>
    <row r="11" spans="2:3" x14ac:dyDescent="0.25">
      <c r="B11" s="43" t="s">
        <v>35</v>
      </c>
      <c r="C11" s="44" t="s">
        <v>40</v>
      </c>
    </row>
    <row r="12" spans="2:3" x14ac:dyDescent="0.25">
      <c r="B12" s="43" t="s">
        <v>36</v>
      </c>
      <c r="C12" s="18"/>
    </row>
    <row r="13" spans="2:3" x14ac:dyDescent="0.25">
      <c r="B13" s="43" t="s">
        <v>55</v>
      </c>
      <c r="C13" s="18"/>
    </row>
    <row r="14" spans="2:3" x14ac:dyDescent="0.25">
      <c r="B14" s="11" t="s">
        <v>6</v>
      </c>
      <c r="C14" s="10"/>
    </row>
    <row r="15" spans="2:3" ht="25.5" x14ac:dyDescent="0.25">
      <c r="B15" s="11" t="s">
        <v>57</v>
      </c>
      <c r="C15" s="10"/>
    </row>
    <row r="16" spans="2:3" x14ac:dyDescent="0.25">
      <c r="B16" s="11" t="s">
        <v>7</v>
      </c>
      <c r="C16" s="10"/>
    </row>
    <row r="17" spans="2:3" x14ac:dyDescent="0.25">
      <c r="B17" s="11" t="s">
        <v>8</v>
      </c>
      <c r="C17" s="10"/>
    </row>
    <row r="18" spans="2:3" ht="25.5" x14ac:dyDescent="0.25">
      <c r="B18" s="11" t="s">
        <v>9</v>
      </c>
      <c r="C18" s="44" t="s">
        <v>46</v>
      </c>
    </row>
    <row r="19" spans="2:3" x14ac:dyDescent="0.25">
      <c r="B19" s="32" t="s">
        <v>39</v>
      </c>
      <c r="C19" s="10"/>
    </row>
    <row r="20" spans="2:3" ht="14.45" customHeight="1" x14ac:dyDescent="0.25">
      <c r="B20" s="11" t="s">
        <v>10</v>
      </c>
      <c r="C20" s="10"/>
    </row>
    <row r="21" spans="2:3" ht="14.45" customHeight="1" x14ac:dyDescent="0.25">
      <c r="B21" s="37" t="s">
        <v>38</v>
      </c>
      <c r="C21" s="10"/>
    </row>
    <row r="22" spans="2:3" ht="14.45" customHeight="1" x14ac:dyDescent="0.25">
      <c r="B22" s="12" t="s">
        <v>11</v>
      </c>
      <c r="C22" s="10"/>
    </row>
    <row r="23" spans="2:3" ht="14.45" customHeight="1" x14ac:dyDescent="0.25">
      <c r="B23" s="29" t="s">
        <v>12</v>
      </c>
      <c r="C23" s="30">
        <f>SUM(C8:C22)</f>
        <v>0</v>
      </c>
    </row>
    <row r="24" spans="2:3" x14ac:dyDescent="0.25">
      <c r="B24" s="15"/>
      <c r="C24" s="16"/>
    </row>
    <row r="25" spans="2:3" x14ac:dyDescent="0.25">
      <c r="B25" s="47" t="s">
        <v>52</v>
      </c>
      <c r="C25" s="48"/>
    </row>
    <row r="26" spans="2:3" x14ac:dyDescent="0.25">
      <c r="B26" s="13" t="s">
        <v>13</v>
      </c>
      <c r="C26" s="10"/>
    </row>
    <row r="27" spans="2:3" x14ac:dyDescent="0.25">
      <c r="B27" s="13" t="s">
        <v>14</v>
      </c>
      <c r="C27" s="10"/>
    </row>
    <row r="28" spans="2:3" x14ac:dyDescent="0.25">
      <c r="B28" s="13" t="s">
        <v>15</v>
      </c>
      <c r="C28" s="10"/>
    </row>
    <row r="29" spans="2:3" x14ac:dyDescent="0.25">
      <c r="B29" s="29" t="s">
        <v>16</v>
      </c>
      <c r="C29" s="30">
        <f>SUM(C26:C28)</f>
        <v>0</v>
      </c>
    </row>
    <row r="30" spans="2:3" x14ac:dyDescent="0.25">
      <c r="B30" s="23"/>
      <c r="C30" s="23"/>
    </row>
    <row r="31" spans="2:3" x14ac:dyDescent="0.25">
      <c r="B31" s="47" t="s">
        <v>53</v>
      </c>
      <c r="C31" s="48"/>
    </row>
    <row r="32" spans="2:3" x14ac:dyDescent="0.25">
      <c r="B32" s="13" t="s">
        <v>17</v>
      </c>
      <c r="C32" s="10"/>
    </row>
    <row r="33" spans="2:4" x14ac:dyDescent="0.25">
      <c r="B33" s="29" t="s">
        <v>18</v>
      </c>
      <c r="C33" s="30">
        <f>C32</f>
        <v>0</v>
      </c>
    </row>
    <row r="34" spans="2:4" x14ac:dyDescent="0.25">
      <c r="B34" s="23"/>
      <c r="C34" s="33"/>
    </row>
    <row r="35" spans="2:4" x14ac:dyDescent="0.25">
      <c r="B35" s="52" t="s">
        <v>50</v>
      </c>
      <c r="C35" s="51"/>
    </row>
    <row r="36" spans="2:4" ht="25.5" x14ac:dyDescent="0.25">
      <c r="B36" s="11" t="s">
        <v>19</v>
      </c>
      <c r="C36" s="10"/>
    </row>
    <row r="37" spans="2:4" ht="25.5" x14ac:dyDescent="0.25">
      <c r="B37" s="32" t="s">
        <v>34</v>
      </c>
      <c r="C37" s="10"/>
    </row>
    <row r="38" spans="2:4" x14ac:dyDescent="0.25">
      <c r="B38" s="29" t="s">
        <v>20</v>
      </c>
      <c r="C38" s="30">
        <f>SUM(C36:C37)</f>
        <v>0</v>
      </c>
    </row>
    <row r="39" spans="2:4" x14ac:dyDescent="0.25">
      <c r="B39" s="23"/>
      <c r="C39" s="33"/>
    </row>
    <row r="40" spans="2:4" x14ac:dyDescent="0.25">
      <c r="B40" s="52" t="s">
        <v>49</v>
      </c>
      <c r="C40" s="51"/>
    </row>
    <row r="41" spans="2:4" x14ac:dyDescent="0.25">
      <c r="B41" s="13" t="s">
        <v>21</v>
      </c>
      <c r="C41" s="10"/>
    </row>
    <row r="42" spans="2:4" x14ac:dyDescent="0.25">
      <c r="B42" s="17" t="s">
        <v>22</v>
      </c>
      <c r="C42" s="18"/>
    </row>
    <row r="43" spans="2:4" x14ac:dyDescent="0.25">
      <c r="B43" s="29" t="s">
        <v>23</v>
      </c>
      <c r="C43" s="30">
        <f>SUM(C41:C42)</f>
        <v>0</v>
      </c>
    </row>
    <row r="44" spans="2:4" x14ac:dyDescent="0.25">
      <c r="C44" s="33"/>
    </row>
    <row r="45" spans="2:4" x14ac:dyDescent="0.25">
      <c r="B45" s="51" t="s">
        <v>42</v>
      </c>
      <c r="C45" s="51"/>
    </row>
    <row r="46" spans="2:4" x14ac:dyDescent="0.25">
      <c r="B46" s="13" t="s">
        <v>37</v>
      </c>
      <c r="C46" s="10"/>
    </row>
    <row r="47" spans="2:4" ht="13.5" customHeight="1" x14ac:dyDescent="0.25">
      <c r="B47" s="29" t="s">
        <v>24</v>
      </c>
      <c r="C47" s="30">
        <f>C46</f>
        <v>0</v>
      </c>
    </row>
    <row r="48" spans="2:4" ht="15.75" customHeight="1" x14ac:dyDescent="0.25">
      <c r="B48" s="15"/>
      <c r="C48" s="16"/>
      <c r="D48" s="6"/>
    </row>
    <row r="49" spans="2:5" x14ac:dyDescent="0.25">
      <c r="B49" s="47" t="s">
        <v>47</v>
      </c>
      <c r="C49" s="48"/>
    </row>
    <row r="50" spans="2:5" x14ac:dyDescent="0.25">
      <c r="B50" s="13" t="s">
        <v>25</v>
      </c>
      <c r="C50" s="45">
        <v>500</v>
      </c>
    </row>
    <row r="51" spans="2:5" x14ac:dyDescent="0.25">
      <c r="B51" s="13" t="s">
        <v>26</v>
      </c>
      <c r="C51" s="10"/>
    </row>
    <row r="52" spans="2:5" x14ac:dyDescent="0.25">
      <c r="B52" s="29" t="s">
        <v>27</v>
      </c>
      <c r="C52" s="30">
        <f>C50*C51</f>
        <v>0</v>
      </c>
    </row>
    <row r="53" spans="2:5" x14ac:dyDescent="0.25">
      <c r="B53" s="34"/>
      <c r="C53" s="35"/>
      <c r="D53" s="3"/>
      <c r="E53" s="3"/>
    </row>
    <row r="54" spans="2:5" x14ac:dyDescent="0.25">
      <c r="B54" s="49" t="s">
        <v>43</v>
      </c>
      <c r="C54" s="48"/>
      <c r="D54" s="3"/>
      <c r="E54" s="3"/>
    </row>
    <row r="55" spans="2:5" x14ac:dyDescent="0.25">
      <c r="B55" s="19" t="s">
        <v>28</v>
      </c>
      <c r="C55" s="20">
        <v>250</v>
      </c>
      <c r="D55" s="3"/>
      <c r="E55" s="3"/>
    </row>
    <row r="56" spans="2:5" x14ac:dyDescent="0.25">
      <c r="B56" s="21" t="s">
        <v>26</v>
      </c>
      <c r="C56" s="22"/>
      <c r="D56" s="8"/>
      <c r="E56" s="2"/>
    </row>
    <row r="57" spans="2:5" x14ac:dyDescent="0.25">
      <c r="B57" s="29" t="s">
        <v>29</v>
      </c>
      <c r="C57" s="30">
        <f>C55*C56</f>
        <v>0</v>
      </c>
      <c r="D57" s="1"/>
      <c r="E57" s="2"/>
    </row>
    <row r="58" spans="2:5" x14ac:dyDescent="0.25">
      <c r="B58" s="23"/>
      <c r="C58" s="24"/>
      <c r="D58" s="1"/>
      <c r="E58" s="2"/>
    </row>
    <row r="59" spans="2:5" x14ac:dyDescent="0.25">
      <c r="B59" s="47" t="s">
        <v>48</v>
      </c>
      <c r="C59" s="48"/>
      <c r="D59" s="1"/>
      <c r="E59" s="2"/>
    </row>
    <row r="60" spans="2:5" x14ac:dyDescent="0.25">
      <c r="B60" s="38" t="s">
        <v>25</v>
      </c>
      <c r="C60" s="46">
        <v>500</v>
      </c>
      <c r="D60" s="1"/>
      <c r="E60" s="2"/>
    </row>
    <row r="61" spans="2:5" x14ac:dyDescent="0.25">
      <c r="B61" s="38" t="s">
        <v>26</v>
      </c>
      <c r="C61" s="36"/>
      <c r="D61" s="1"/>
      <c r="E61" s="2"/>
    </row>
    <row r="62" spans="2:5" x14ac:dyDescent="0.25">
      <c r="B62" s="40" t="s">
        <v>30</v>
      </c>
      <c r="C62" s="39">
        <f>C61*C60</f>
        <v>0</v>
      </c>
      <c r="D62" s="1"/>
      <c r="E62" s="2"/>
    </row>
    <row r="63" spans="2:5" x14ac:dyDescent="0.25">
      <c r="B63" s="23"/>
      <c r="C63" s="24"/>
      <c r="D63" s="1"/>
      <c r="E63" s="2"/>
    </row>
    <row r="64" spans="2:5" x14ac:dyDescent="0.25">
      <c r="B64" s="49" t="s">
        <v>44</v>
      </c>
      <c r="C64" s="48"/>
    </row>
    <row r="65" spans="2:3" ht="51" x14ac:dyDescent="0.25">
      <c r="B65" s="9" t="s">
        <v>45</v>
      </c>
      <c r="C65" s="26"/>
    </row>
    <row r="66" spans="2:3" x14ac:dyDescent="0.25">
      <c r="B66" s="31" t="s">
        <v>41</v>
      </c>
      <c r="C66" s="30">
        <f>C65</f>
        <v>0</v>
      </c>
    </row>
    <row r="67" spans="2:3" x14ac:dyDescent="0.25">
      <c r="B67" s="41"/>
      <c r="C67" s="42"/>
    </row>
    <row r="68" spans="2:3" x14ac:dyDescent="0.25">
      <c r="B68" s="29" t="s">
        <v>31</v>
      </c>
      <c r="C68" s="30">
        <f>SUM(C23+C29+C33+C38+C43+C47+C52+C57+C62+C66)</f>
        <v>0</v>
      </c>
    </row>
    <row r="69" spans="2:3" x14ac:dyDescent="0.25">
      <c r="B69" s="13" t="s">
        <v>32</v>
      </c>
      <c r="C69" s="27">
        <v>0.21</v>
      </c>
    </row>
    <row r="70" spans="2:3" x14ac:dyDescent="0.25">
      <c r="B70" s="28" t="s">
        <v>33</v>
      </c>
      <c r="C70" s="14">
        <f>C68*(1+C69)</f>
        <v>0</v>
      </c>
    </row>
    <row r="71" spans="2:3" x14ac:dyDescent="0.25">
      <c r="B71" s="7"/>
      <c r="C71" s="7"/>
    </row>
    <row r="72" spans="2:3" x14ac:dyDescent="0.25">
      <c r="B72" s="7"/>
      <c r="C72" s="7"/>
    </row>
    <row r="73" spans="2:3" x14ac:dyDescent="0.25">
      <c r="B73" s="4"/>
      <c r="C73" s="4"/>
    </row>
    <row r="74" spans="2:3" x14ac:dyDescent="0.25">
      <c r="B74" s="7"/>
      <c r="C74" s="3"/>
    </row>
    <row r="75" spans="2:3" x14ac:dyDescent="0.25">
      <c r="B75" s="7"/>
      <c r="C75" s="1"/>
    </row>
    <row r="76" spans="2:3" x14ac:dyDescent="0.25">
      <c r="B76" s="1"/>
      <c r="C76" s="1"/>
    </row>
    <row r="77" spans="2:3" x14ac:dyDescent="0.25">
      <c r="B77" s="1"/>
    </row>
  </sheetData>
  <mergeCells count="13">
    <mergeCell ref="B59:C59"/>
    <mergeCell ref="B64:C64"/>
    <mergeCell ref="B1:C1"/>
    <mergeCell ref="B25:C25"/>
    <mergeCell ref="B31:C31"/>
    <mergeCell ref="B45:C45"/>
    <mergeCell ref="B54:C54"/>
    <mergeCell ref="B35:C35"/>
    <mergeCell ref="B40:C40"/>
    <mergeCell ref="B49:C49"/>
    <mergeCell ref="B2:C2"/>
    <mergeCell ref="B3:C3"/>
    <mergeCell ref="B7:C7"/>
  </mergeCells>
  <pageMargins left="0.7" right="0.7" top="0.78740157499999996" bottom="0.78740157499999996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4030b43-ab77-4b64-908f-f640d3232cad"/>
    <ds:schemaRef ds:uri="1e67d486-04ec-4614-9acf-5dea3106136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www.w3.org/2000/xmlns/"/>
    <ds:schemaRef ds:uri="14030b43-ab77-4b64-908f-f640d3232cad"/>
    <ds:schemaRef ds:uri="http://schemas.microsoft.com/office/infopath/2007/PartnerControls"/>
    <ds:schemaRef ds:uri="1e67d486-04ec-4614-9acf-5dea3106136a"/>
    <ds:schemaRef ds:uri="http://www.w3.org/2001/XMLSchema-instan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2025-09-29T07:39:05Z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