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OKI\Referenti\Kukolová\VZ\Nové vz\11 Učebna elektro silnoproud\"/>
    </mc:Choice>
  </mc:AlternateContent>
  <xr:revisionPtr revIDLastSave="0" documentId="13_ncr:1_{26F26BD3-3431-4920-B72A-2BB95B781F8A}" xr6:coauthVersionLast="47" xr6:coauthVersionMax="47" xr10:uidLastSave="{00000000-0000-0000-0000-000000000000}"/>
  <bookViews>
    <workbookView xWindow="0" yWindow="600" windowWidth="28800" windowHeight="15600" xr2:uid="{71A008B1-03A1-4F6F-BBA1-ECBC66909274}"/>
  </bookViews>
  <sheets>
    <sheet name="Položkový rozpočet" sheetId="1" r:id="rId1"/>
    <sheet name="Technická specifikace" sheetId="2" r:id="rId2"/>
  </sheets>
  <definedNames>
    <definedName name="_Hlk146406425" localSheetId="1">'Technická specifikace'!$A$69</definedName>
    <definedName name="_Hlk146407044" localSheetId="1">'Technická specifikace'!$A$85</definedName>
    <definedName name="_Hlk146407122" localSheetId="1">'Technická specifikace'!$A$88</definedName>
    <definedName name="_Hlk146553085" localSheetId="1">'Technická specifikace'!$A$89</definedName>
    <definedName name="_Hlk146553708" localSheetId="1">'Technická specifikace'!$A$91</definedName>
    <definedName name="_Hlk146555546" localSheetId="1">'Technická specifikace'!$A$25</definedName>
    <definedName name="_Hlk63690008" localSheetId="1">'Technická specifikace'!$A$31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C40" i="1"/>
  <c r="F40" i="1" s="1"/>
  <c r="E4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C4" i="1"/>
  <c r="F4" i="1" s="1"/>
  <c r="C5" i="1"/>
  <c r="F5" i="1" s="1"/>
  <c r="C6" i="1"/>
  <c r="F6" i="1" s="1"/>
  <c r="C7" i="1"/>
  <c r="F7" i="1" s="1"/>
  <c r="C8" i="1"/>
  <c r="F8" i="1" s="1"/>
  <c r="C9" i="1"/>
  <c r="F9" i="1" s="1"/>
  <c r="C10" i="1"/>
  <c r="F10" i="1" s="1"/>
  <c r="C11" i="1"/>
  <c r="F11" i="1" s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C32" i="1"/>
  <c r="F32" i="1" s="1"/>
  <c r="C33" i="1"/>
  <c r="F33" i="1" s="1"/>
  <c r="C34" i="1"/>
  <c r="F34" i="1" s="1"/>
  <c r="C35" i="1"/>
  <c r="F35" i="1" s="1"/>
  <c r="C36" i="1"/>
  <c r="F36" i="1" s="1"/>
  <c r="C37" i="1"/>
  <c r="F37" i="1" s="1"/>
  <c r="C38" i="1"/>
  <c r="F38" i="1" s="1"/>
  <c r="C39" i="1"/>
  <c r="F39" i="1" s="1"/>
  <c r="C41" i="1"/>
  <c r="F41" i="1" s="1"/>
  <c r="C42" i="1"/>
  <c r="F42" i="1" s="1"/>
  <c r="C43" i="1"/>
  <c r="F43" i="1" s="1"/>
  <c r="C44" i="1"/>
  <c r="F44" i="1" s="1"/>
  <c r="C45" i="1"/>
  <c r="F45" i="1" s="1"/>
  <c r="C46" i="1"/>
  <c r="F46" i="1" s="1"/>
  <c r="C47" i="1"/>
  <c r="F47" i="1" s="1"/>
  <c r="C48" i="1"/>
  <c r="F48" i="1" s="1"/>
  <c r="C49" i="1"/>
  <c r="F49" i="1" s="1"/>
  <c r="C50" i="1"/>
  <c r="F50" i="1" s="1"/>
  <c r="C51" i="1"/>
  <c r="F51" i="1" s="1"/>
  <c r="C52" i="1"/>
  <c r="F52" i="1" s="1"/>
  <c r="C53" i="1"/>
  <c r="F53" i="1" s="1"/>
  <c r="C54" i="1"/>
  <c r="F54" i="1" s="1"/>
  <c r="C55" i="1"/>
  <c r="F55" i="1" s="1"/>
  <c r="C56" i="1"/>
  <c r="F56" i="1" s="1"/>
  <c r="C57" i="1"/>
  <c r="F57" i="1" s="1"/>
  <c r="C58" i="1"/>
  <c r="F58" i="1" s="1"/>
  <c r="C59" i="1"/>
  <c r="F59" i="1" s="1"/>
  <c r="E3" i="1" l="1"/>
  <c r="C3" i="1"/>
  <c r="F3" i="1" s="1"/>
  <c r="F61" i="1" l="1"/>
</calcChain>
</file>

<file path=xl/sharedStrings.xml><?xml version="1.0" encoding="utf-8"?>
<sst xmlns="http://schemas.openxmlformats.org/spreadsheetml/2006/main" count="171" uniqueCount="156">
  <si>
    <t>Předmět</t>
  </si>
  <si>
    <t>Cena bez DPH za 1 kus</t>
  </si>
  <si>
    <t>Cena s DPH za 1 kus</t>
  </si>
  <si>
    <t>Počet</t>
  </si>
  <si>
    <t>Cena bez DPH</t>
  </si>
  <si>
    <t>Cena s DPH</t>
  </si>
  <si>
    <t>Deska stolu přímá s výřezy 1878/1800 x 800 x 25 mm</t>
  </si>
  <si>
    <t>Stojná noha jednoduchá, výška 1200 mm</t>
  </si>
  <si>
    <t>Svítidlo LED, pro stůl VL+ šíře 1800mm a VertiGO šíře 2000 mm, délka svítidla 1500 mm</t>
  </si>
  <si>
    <t>Nástavba přístrojová na stojné nohy jednostranná 1800 mm</t>
  </si>
  <si>
    <t>Držák přístrojové nástavby 1 pár</t>
  </si>
  <si>
    <t>Modul 2x 1F zásuvka 230V,50Hz,16A CEE 7/5 (šířka 120 mm)</t>
  </si>
  <si>
    <t>Modul propojovacích svorek pro malá napětí 5 řad/5 svorek (120 mm)</t>
  </si>
  <si>
    <t>Modul DC zdroje ± 15V / 1A, plast, (120 mm) Model SMD</t>
  </si>
  <si>
    <t>Modul DC laboratorního regulovatelného zdroje 1x0-32V/4,1A,5V/3A (180 mm)</t>
  </si>
  <si>
    <t>Výstupní svorky 3x 24V AC s 3F jističem 10A (pro připojení na externí zdroj 3x24V AC), plast</t>
  </si>
  <si>
    <t>Modul stabilizovaného zdroje s přepínáním výstupů AC/DC v rozsahu 0 V-255V/1A, (240 mm)</t>
  </si>
  <si>
    <t>Modul DC zdroje 9V / 1A, stabilizovaný, plast (120 mm)</t>
  </si>
  <si>
    <t>Transformátor 3 x 400V / 24V AC / 10A mezi fázemi, pro M07 a M26K, vyvedený střed sekundáru.</t>
  </si>
  <si>
    <t>Napájecí modul s 3 fázovým jištění 16A, proudovým chráničem, kontrolkami, vypínačem světla, tlačítkem TOTAL STOP a sadou sběrnic do přístrojové nástavby, plast (180 mm)</t>
  </si>
  <si>
    <t>Modul 2x zásuvka 230 V / 50 Hz, CEE 7/5 50Hz 16A s vlastním jističem 10A, (120 mm)</t>
  </si>
  <si>
    <t>Modul 3F autotransformátoru 3x 5V - 230V/400V/2A, plast (450 mm)</t>
  </si>
  <si>
    <t>Modul 3F zásuvka 16A / 400V, 5pin, 3P + N + E, EN 60309-2: 400 V; 50-60 Hz, s vypínačem (120 mm)</t>
  </si>
  <si>
    <t>Krytka šíře 30 mm, plast</t>
  </si>
  <si>
    <t>Krytka šíře 120 mm, plast</t>
  </si>
  <si>
    <t>Deska stolu přímá bez výřezů 1600 x 800 x 25mm s KOVOVÝM kanálem pro moduly, s nosníkem, nosnost 150kg</t>
  </si>
  <si>
    <t>Stojná noha jednoduchá, výška 675 mm</t>
  </si>
  <si>
    <t>Modul jednofázové centrální jištění. Jištič 16A, proudový chránič, tlačítka Start a TOTAL STOP. Určeno pro elektrokanál, nebo mininástavbu, plast (360 mm)</t>
  </si>
  <si>
    <t>Modul 4x zásuvka 230V, 50Hz, 10A CZ, SK, PL, FR pro kanál, nebo mininástavbu, plast (210 mm)</t>
  </si>
  <si>
    <t>Krytka volných pozic, šířka 60 mm pro kanál / minástavbu, plast</t>
  </si>
  <si>
    <t>Krytka šířka 240 mm, pro kanál a mininástavbu, plast</t>
  </si>
  <si>
    <t>Deska stolu přímá bez výřezů 1800 x 800 x 25mm</t>
  </si>
  <si>
    <t>Panel se zdířkami SS a ST a zásuvkou 230V pro zabudování do lavice</t>
  </si>
  <si>
    <t>žákovská židle, plastový sedák, výškově nenastavitelná, čtyřnohá podnož, specifikovat: velikost 2, 3, 4, 5, 6,7, barva: modrá, šedá, černošedá, červená, oranžová, žlutá, zelená</t>
  </si>
  <si>
    <t>Deska stolu přímá s výřezy 1678/1600 x 800 x 25mm s kovovým kanálem pro moduly, včetně nosníku, světle šedá barva</t>
  </si>
  <si>
    <t>Deska stolu přístavná levá 800 x 800 x 25mm</t>
  </si>
  <si>
    <t>Nástavba přístrojová na desku stolu jednostranná 1200 mm</t>
  </si>
  <si>
    <t>Modul ovládacího panelu učitele pro 8 pracovišť (pouze elektronika) - digital, pro montáž do přístrojové nástavby</t>
  </si>
  <si>
    <t>DC modul stejnosměrného zdroje 0-30V a 0-10A pro napájení panelů ZSF-XX</t>
  </si>
  <si>
    <t>AC modul střídavého zdroje 0-24V a 0-10A s analogovými ukazateli pro napájení panelů ZSF-XX</t>
  </si>
  <si>
    <t>1F centrální vypínač, jištění, proudový chránič a tlačítko TOTAL STOP + zámek, modul</t>
  </si>
  <si>
    <t>Modul jednofázového jističe 10A, plast (60 mm)</t>
  </si>
  <si>
    <t>Zásuvka datová RJ45, Cat 6, dvojitá, stíněná, komplet</t>
  </si>
  <si>
    <t>Držák počítače na stojnou nohu, plechový korpus, ČERNÁ barva, popruh pro zajištění PC.</t>
  </si>
  <si>
    <t>Modul 3 zásuvek pro montáž pod desku stolu 230V,50Hz,6A (CZ, SK, FR)</t>
  </si>
  <si>
    <t>Klasická kancelářská otočná židle, kovový kříž chromový CH, vysoká zádová opěrka, asynchronní mechanismus, područky ST, široký sedák, výška opěradla: 60cm, šířka sedáku 55cm, zdvih 40-50 cm, nosnost 130kg</t>
  </si>
  <si>
    <t>Kontejner 4x zásuvka, rozměry: 560 x 480 x 580 mm</t>
  </si>
  <si>
    <t>Policová skříň s dělenými dveřmi LTD v horní i dolní části 2000 x 800 x 400 mm (v x š x h)</t>
  </si>
  <si>
    <t>Doprava</t>
  </si>
  <si>
    <t>Deska stolu koutová 25 x 2078 x 1200 x 800 x 1300 mm, levá, s nosníkem, pro vytvoření souvislé stolní plochy, POUZE PRO NOHY SNx-0675.</t>
  </si>
  <si>
    <t xml:space="preserve"> Technický popis</t>
  </si>
  <si>
    <t>„Učebna elektro silnoproud“</t>
  </si>
  <si>
    <t>pracoviště – slaboproud               6 ks</t>
  </si>
  <si>
    <t>pracoviště – silnoproud                2 ks</t>
  </si>
  <si>
    <t>pracoviště – měření                       2 ks</t>
  </si>
  <si>
    <t>pracoviště – lavice, malé napětí 8 ks</t>
  </si>
  <si>
    <t>pracoviště – vyučující, katedra     1ks</t>
  </si>
  <si>
    <t>úložné prostory:</t>
  </si>
  <si>
    <t>příslušenství:</t>
  </si>
  <si>
    <t xml:space="preserve">Popis konstrukce a požadavky na materiálové složení pracovišť: </t>
  </si>
  <si>
    <t>Elektrotechnický laboratorní stůl se musí vyznačovat těmito vlastnostmi a splňovat následující kritéria:</t>
  </si>
  <si>
    <t>Základ konstrukce elektrotechnického laboratorního stolu:</t>
  </si>
  <si>
    <t>Základním konstrukčním prvkem stolu jako celku budou ocelové čtverhranné silnostěnné profily (Jäckel) s vnější povrchovou úpravou Comaxit (šedá RAL7035), nebo zinkováním v případě skrytých částí konstrukce. Důvodem použití oceli jako základního konstrukčního prvku je odolnost a stabilita oceli oproti alternativním materiálům, jako jsou například hliníkové slitiny. Laboratorní stůl musí odolat značnému mechanickému namáhání v horizontu dlouhodobého používání v náročném prostředí školy, proto preferujeme použití oceli na konstrukci.</t>
  </si>
  <si>
    <t xml:space="preserve">Přístrojová nástavba zavěšená: </t>
  </si>
  <si>
    <t>Pro zabudování přístrojů požadujeme přístrojovou nástavbu, která umožní zabudování elektro modulů do jednoho přehledného a kompaktního celku. Umístění nástavby na laboratorním stole bude provedeno zavěšením mezi stojné nohy. Pro snadnější odečítání hodnot z přístrojů budou přístroje, umístěné v nástavbě nakloněny pod úhlem 10°. Nástavba bude vyztužena integrovaným masivním příčníkem, který zajistí, že i na plně osazenou nástavbu lze položit další přístroje o celkové hmotnosti až 90 kg, nebo zvyšující nástavbu. Pro dostatečnou ventilaci musí být nástavba vybavena v přední horní části větracími štěrbinami, které zároveň mohou sloužit jako montážní otvory pro háčky na zavěšení kabelů. Korpus nástavby bude vyroben z vysokotlakého (antistatického) lamina s povrchem se zvýšenou odolností povrchu proti mechanickému poškození a opálení. Tloušťka lamina bude min. 18 mm.</t>
  </si>
  <si>
    <t>Přístrojová nástavba na desku stolu</t>
  </si>
  <si>
    <t xml:space="preserve">Pro zabudování přístrojů požadujeme přístrojovou nástavbu, která umožní zabudování elektro modulů do jednoho přehledného a kompaktního celku. Nástavba bude umístěna na stolní desce pracovního stolu. Pro snadnější odečítání hodnot z přístrojů budou přístroje umístěné v nástavbě nakloněny pod úhlem 10°. Na plně osazenou nástavbu lze položit další přístroje o celkové hmotnosti až 90 kg. Pro ventilaci bude nástavba vybavena v přední horní části větracími štěrbinami. </t>
  </si>
  <si>
    <t xml:space="preserve">Korpus nástavby bude vyroben z vysokotlakého lamina s povrchem se zvýšenou odolností povrchu proti mechanickému poškození a opálení. Tloušťka lamina bude min.18 mm. </t>
  </si>
  <si>
    <t>Desky stolu</t>
  </si>
  <si>
    <t>Desky stolu budou vyrobeny z vysokotlakého laminátu o síle min. 25 mm se zvýšenou odolností proti otěru a opálení vrchní vrstvy. Všechny hrany desky vyrobeny z plastu ABS o síle 2 mm.</t>
  </si>
  <si>
    <t>Stojné nohy:</t>
  </si>
  <si>
    <t>Pro stoly se zatížením pracovní desky do 150 kg jsou požadovány ocelové stojné nohy.</t>
  </si>
  <si>
    <t>Konstrukce nohou bude provedena ze silnostěnného jäckelu, zakončeného v chodidle nohy. Tento prvek bude obložen plechovými kryty. Ve svislém krytu budou dostatečně velké prostory pro protažení všech potřebných kabelů do a z nástaveb. Pro tento účel budou boky krytů vybaveny speciálními kartáči upevněné pomocí hliníkové lišty. Kartáče umožní vytáhnout kabely v různých výškách stolu. Pro přívod elektrického proudu budou v chodidle dostatečně dimenzované otvory a v horní krytce nohy alespoň 3 otvory o průměru cca 20 mm. Otvory budou zaslepeny vyjímatelnými víčky. V kombinaci se systémem zámků nosníků pracovních desek musí umožnit nastavení výšky stolu v širokém rozsahu. Pro vyrovnání nerovností podlahy musí být nohy vybaveny dorovnávacími šrouby. Vnitřní části stojných nohou požadujeme, aby byly povrchově upraveny zinkem. Vnější části nohou budou nalakovány vypalovací barvou Comaxit v odstínu RAL-7035. Celková nosnost stojných nohou musí být minimálně 350 kg.</t>
  </si>
  <si>
    <t>Kontejnery</t>
  </si>
  <si>
    <t>Kontejner bude se čtyřmi výsuvnými šuplíky s plno výsuvy. Nosnost jednotlivého šuplíku 15 kg. Masivní provedení zásuvek umožní uskladnit i těžší předměty, než je u kontejnerů běžné. Kostra kontejnerů bude vyrobena z kvalitního vysokotlakého laminátu o síle min.18 mm. Toto řešení vytvoří robustní konstrukci kontejneru. Kontejnery budou vybaveny centrálním zamykáním šuplíků.</t>
  </si>
  <si>
    <t>Skříně</t>
  </si>
  <si>
    <t>Požadavky na elektrotechnické laboratorní stoly:</t>
  </si>
  <si>
    <t>Elektrotechnický laboratorní nábytek musí být ve shodě s normou ČSN 33 2000-7-713. Bude doloženo důvěryhodným prohlášením o shodě CE.</t>
  </si>
  <si>
    <t>Elektrotechnické moduly a jejich provedení:</t>
  </si>
  <si>
    <t xml:space="preserve">Veškeré elektrotechnické moduly musí být konstrukčně vyřešeny tak, aby se daly jednoduše integrovat do přístrojových nástaveb laboratorních stolů, a to jak po stránce mechanického zabudování, tak elektrického zapojení.  Přední panel přístroje řešit jako jednolitou součást předního panelu přístrojové nástavby. </t>
  </si>
  <si>
    <t xml:space="preserve">Moduly napájecích zdrojů, autotransformátorů a oddělovacích transformátorů musí být již svou konstrukcí vyvinuty a určeny pro umístění do přístrojové nástavby (nebude se jednat pouze o neodborně upravené komerčně prodávané stolní přístroje). Hlavním důvodem tohoto požadavku je vyloučení případných problémů s chlazením jednotlivých přístrojů uvnitř přístrojové nástavby a zajištění bezproblémového záručního, a především pozáručního servisu.  </t>
  </si>
  <si>
    <t>Pracoviště slaboproud, zřetězené, 6 ks-12 žáků</t>
  </si>
  <si>
    <t>Stojné nohy – výška min. 1200 mm – 7 ks</t>
  </si>
  <si>
    <t>Deska pracoviště – š x h min. 1800 x 800 mm – 6 ks</t>
  </si>
  <si>
    <t>Přístrojová nástavba – šířka min. 1800 mm – 6 ks</t>
  </si>
  <si>
    <t>Držák přístrojové nástavby 1 pár – 6 ks</t>
  </si>
  <si>
    <t>Osvětlení pracoviště – LED svítidlo, délka min. 1500 mm – 6 ks</t>
  </si>
  <si>
    <t>Držák výkresů se stínidlem, šířka min. 1800 mm, součástí bude sada 4 ks magnetů – 6 ks</t>
  </si>
  <si>
    <t>Moduly do nástaveb, počet ks do každé nástavby</t>
  </si>
  <si>
    <t>Modul 2x 1F zásuvka 230V,50Hz,16A – 4 ks</t>
  </si>
  <si>
    <t>Modul propojovacích svorek pro malá napětí 5 řad/5 svorek – 1 ks</t>
  </si>
  <si>
    <t>Modul DC zdroje ± 15V / 1A – 1 ks</t>
  </si>
  <si>
    <t>Modul DC laboratorního zdroje 2x0-32V/4,1A,5V/3A – 1 ks</t>
  </si>
  <si>
    <t>Modul stabilizovaného zdroje AC v rozsahu 0 V-255V/1A – 1 ks</t>
  </si>
  <si>
    <t>Modul DC zdroje 9V / 1A, stabilizovaný – 1 ks</t>
  </si>
  <si>
    <t>Modul výstupních svorek 3x 24V AC s 3F jističem 10A – 1ks</t>
  </si>
  <si>
    <t>Transformátor k modulu výstupních svorek -  3 x 400V / 24V AC / 10A mezi fázemi, vyvedený střed sekundárního vinutí – 1 ks</t>
  </si>
  <si>
    <t>Neobsazená místa v nástavbách, budou doplněna krytkami.</t>
  </si>
  <si>
    <t>Pracoviště silnoproud, zřetězené, 2 ks-4 žáci</t>
  </si>
  <si>
    <t>Stojné nohy – výška min. 1200 mm – 3 ks</t>
  </si>
  <si>
    <t>Deska pracoviště – š x h min. 1800 x 800 mm – 2 ks</t>
  </si>
  <si>
    <t>Přístrojová nástavba – šířka min. 1800 mm – 2 ks</t>
  </si>
  <si>
    <t>Držák přístrojové nástavby 1 pár – 2 ks</t>
  </si>
  <si>
    <t>Osvětlení pracoviště – LED svítidlo, délka min. 1500 mm – 2 ks</t>
  </si>
  <si>
    <t>Držák výkresů se stínidlem, šířka min. 1800 mm, součástí bude sada 4 ks magnetů – 2 ks</t>
  </si>
  <si>
    <t>Modul 3 F centrální vypínač, jištění 16A, proudovým chránič, tlačítko TOTAL STOP – 1 ks</t>
  </si>
  <si>
    <t>Modul 2x 1F zásuvka 230V,50Hz,16A – 2ks</t>
  </si>
  <si>
    <t>Modul 2x zásuvka 230 V / 50 Hz, CEE 7/5 50Hz 16A s vlastním jističem 10A – 2 ks</t>
  </si>
  <si>
    <t>Modul 3F autotransformátoru 3x 5V - 230V/400V/2A – 1 ks</t>
  </si>
  <si>
    <t>Modul 3F zásuvka 16A / 400V, 5pin, 3P + N + E, EN 60309-2: 400 V, 50-60 Hz, s vypínačem – 1 ks</t>
  </si>
  <si>
    <t>Pracoviště měření, zřetězené, 2 ks – 4 žáci</t>
  </si>
  <si>
    <t>Stojné nohy – výška min. 675 mm – 3 ks</t>
  </si>
  <si>
    <t>Deska pracoviště s kovovým kanálem pro moduly – š x h min. 1600 x 800 mm – 2 ks</t>
  </si>
  <si>
    <t>Moduly do kanálu, počet ks do každého kanálu</t>
  </si>
  <si>
    <t>Modul jednofázové centrální jištění. Jištič 16A, proudový chránič, tlačítka Start a TOTAL STOP – 1 ks</t>
  </si>
  <si>
    <t>Modul 4x zásuvka 230V, 50Hz, 10A – 2 ks</t>
  </si>
  <si>
    <t>Neobsazená místa v kanálech, budou doplněna krytkami.</t>
  </si>
  <si>
    <t>Pracoviště lavice malé napětí, 8 ks – 16 žáků</t>
  </si>
  <si>
    <t>Stojné nohy – výška min. 675 mm – 16 ks</t>
  </si>
  <si>
    <t>Deska pracoviště  – š x h min. 1800 x 800 mm – 8 ks</t>
  </si>
  <si>
    <t xml:space="preserve">Panel se zdířkami SS a ST a zásuvkou 230V zabudovaný do lavice – 2 ks každá lavice </t>
  </si>
  <si>
    <t>Pracoviště katedra učitele 1ks</t>
  </si>
  <si>
    <t>Složena z více pracovních desek do tvaru písmene ,,L“</t>
  </si>
  <si>
    <t>Deska pracoviště s kovovým kanálem pro moduly – š x h min. 1600 x 800 mm – 1ks</t>
  </si>
  <si>
    <t>Deska pracoviště koutová š1 xš2 h min. x 2000 x 1200 x 800 mm, levá</t>
  </si>
  <si>
    <t>Deska pracoviště přístavná levá š x h min. 800 x 800 mm</t>
  </si>
  <si>
    <t>Stojné nohy – výška min. 675 mm – 4 ks</t>
  </si>
  <si>
    <t>Nástavba přístrojová na desku stolu jednostranná 1200 mm – 1ks</t>
  </si>
  <si>
    <t>Moduly do kanálu</t>
  </si>
  <si>
    <t>Modul jednofázové centrální jištění. Jistič 16A, proudový chránič, tlačítka Start a TOTAL STOP – 1 ks</t>
  </si>
  <si>
    <t>Neobsazená místa v kanálu, budou doplněna krytkami.</t>
  </si>
  <si>
    <t>Moduly do nástavby</t>
  </si>
  <si>
    <t>Modul ovládacího panelu učitele pro 8 pracovišť – 1ks</t>
  </si>
  <si>
    <t>DC modul stejnosměrného zdroje 0-30V a 0-10A pro napájení panelů v lavicích – 1ks</t>
  </si>
  <si>
    <t>AC modul střídavého zdroje 0-24V a 0-10A pro napájení panelů v lavicích – 1ks</t>
  </si>
  <si>
    <t>1F centrální vypínač, jištění, proudový chránič a tlačítko TOTAL STOP – 1 ks</t>
  </si>
  <si>
    <t>Modul jednofázového jističe 10A – 1 ks</t>
  </si>
  <si>
    <t>Doplňky katedra</t>
  </si>
  <si>
    <t>Zásuvka datová RJ45, Cat 6, dvojitá, stíněná, komplet – 1 ks</t>
  </si>
  <si>
    <t>Modul 3 zásuvek pro montáž pod desku stolu 230V, 50Hz – 1 ks</t>
  </si>
  <si>
    <t>Držák počítače na stojnou nohu, plechový korpus, ČERNÁ barva, popruh pro zajištění PC. – 1 ks</t>
  </si>
  <si>
    <t>Úložné prostory</t>
  </si>
  <si>
    <t>Policová skříň s dělenými dveřmi LTD v horní i dolní části min. 2000 x 800 x 400 mm (v x š x h) – 6 ks</t>
  </si>
  <si>
    <t>Kontejner 4x zásuvka, rozměry: min. 560 x 480 x 580 mm – 2 ks</t>
  </si>
  <si>
    <t>Židle</t>
  </si>
  <si>
    <t>Židle žák – plastový sedák, výškově nenastavitelná, čtyřnohá podnož – 36 ks</t>
  </si>
  <si>
    <t>Židle učitel – kancelářská otočná židle, kovový kříž chromový CH, vysoká zádová opěrka, asynchronní mechanismus, pojízdná – 1 ks</t>
  </si>
  <si>
    <t>·         skříně                           6 ks</t>
  </si>
  <si>
    <t>·         zásuvkový kontejner 2 ks</t>
  </si>
  <si>
    <t>·         židle žák               36 ks</t>
  </si>
  <si>
    <t>·         židle vyučující       1 ks</t>
  </si>
  <si>
    <t>Kostra skříní bude vyrobena z kvalitního vysokotlakého laminátu o síle min. 18 mm. Pro vyšší nosnost budou všechny police a půda skříně vyrobeny z kvalitního vysokotlakého laminátu o síle min. 25 mm. Záda skříně budou vyrobena z kvalitního vysokotlakého laminátu o síle min. 18 mm. Toto řešení vytvoří robustní konstrukci skříně s dlouhodobými užitnými vlastnostmi. Všechny viditelné hrany budou opatřeny ABS hranou o síle 2 mm. Hrany jsou lepeny polyuretanovým lepidlem, které vykazuje podstatně vyšší odolnost proti mechanickému namáhání a zároveň je velmi odolné proti dlouhodobě působící vlhkosti. Dveře budou vyrobeny z kvalitního vysokotlakého laminátu o síle min.18 mm</t>
  </si>
  <si>
    <t xml:space="preserve">k podlimitní veřejné zakázce s názvem:  </t>
  </si>
  <si>
    <t>Celková nabídková cena:</t>
  </si>
  <si>
    <t>Modul 3F centrální vypínač, jištění 16A, chránič, tlačítko TOTAL STOP</t>
  </si>
  <si>
    <t>Modul 3F centrální vypínač, jištění 16A, chránič, tlačítko TOTAL STOP –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</si>
</sst>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/>
    <xf numFmtId="44" fontId="0" fillId="0" borderId="2" xfId="1" applyFont="1" applyBorder="1"/>
    <xf numFmtId="44" fontId="0" fillId="0" borderId="4" xfId="1" applyFont="1" applyBorder="1"/>
    <xf numFmtId="44" fontId="0" fillId="0" borderId="5" xfId="1" applyFont="1" applyBorder="1"/>
    <xf numFmtId="0" fontId="0" fillId="2" borderId="0" xfId="0" applyFill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4305300</xdr:colOff>
      <xdr:row>0</xdr:row>
      <xdr:rowOff>19050</xdr:rowOff>
    </xdr:from>
    <xdr:to>
      <xdr:col>2</xdr:col>
      <xdr:colOff>190500</xdr:colOff>
      <xdr:row>0</xdr:row>
      <xdr:rowOff>428625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F5F2F6-89F9-C708-CF7C-E6778E9FD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9050"/>
          <a:ext cx="335280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E2B8-5E3C-4F7F-B0F0-F0C9EF544953}">
  <sheetPr>
    <pageSetUpPr fitToPage="1"/>
  </sheetPr>
  <dimension ref="A1:F61"/>
  <sheetViews>
    <sheetView tabSelected="1" workbookViewId="0">
      <selection activeCell="A8" sqref="A8"/>
    </sheetView>
  </sheetViews>
  <sheetFormatPr defaultRowHeight="15" x14ac:dyDescent="0.25"/>
  <cols>
    <col min="1" max="1" width="91.28515625" bestFit="1" customWidth="1"/>
    <col min="2" max="2" width="20.7109375" bestFit="1" customWidth="1"/>
    <col min="3" max="3" width="18.7109375" bestFit="1" customWidth="1"/>
    <col min="4" max="4" width="5.85546875" bestFit="1" customWidth="1"/>
    <col min="5" max="6" width="14.140625" bestFit="1" customWidth="1"/>
  </cols>
  <sheetData>
    <row r="1" spans="1:6" ht="36" customHeight="1" x14ac:dyDescent="0.25"/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1" t="s">
        <v>6</v>
      </c>
      <c r="B3" s="2">
        <v>0</v>
      </c>
      <c r="C3" s="2">
        <f t="shared" ref="C3" si="0">B3*1.21</f>
        <v>0</v>
      </c>
      <c r="D3" s="1">
        <v>6</v>
      </c>
      <c r="E3" s="2">
        <f t="shared" ref="E3:F3" si="1">$D3*B3</f>
        <v>0</v>
      </c>
      <c r="F3" s="2">
        <f t="shared" si="1"/>
        <v>0</v>
      </c>
    </row>
    <row r="4" spans="1:6" x14ac:dyDescent="0.25">
      <c r="A4" s="1" t="s">
        <v>7</v>
      </c>
      <c r="B4" s="2">
        <v>0</v>
      </c>
      <c r="C4" s="2">
        <f t="shared" ref="C4:C59" si="2">B4*1.21</f>
        <v>0</v>
      </c>
      <c r="D4" s="1">
        <v>7</v>
      </c>
      <c r="E4" s="2">
        <f t="shared" ref="E4:E59" si="3">$D4*B4</f>
        <v>0</v>
      </c>
      <c r="F4" s="2">
        <f t="shared" ref="F4:F59" si="4">$D4*C4</f>
        <v>0</v>
      </c>
    </row>
    <row r="5" spans="1:6" x14ac:dyDescent="0.25">
      <c r="A5" s="1" t="s">
        <v>8</v>
      </c>
      <c r="B5" s="2">
        <v>0</v>
      </c>
      <c r="C5" s="2">
        <f t="shared" si="2"/>
        <v>0</v>
      </c>
      <c r="D5" s="1">
        <v>6</v>
      </c>
      <c r="E5" s="2">
        <f t="shared" si="3"/>
        <v>0</v>
      </c>
      <c r="F5" s="2">
        <f t="shared" si="4"/>
        <v>0</v>
      </c>
    </row>
    <row r="6" spans="1:6" x14ac:dyDescent="0.25">
      <c r="A6" s="1" t="s">
        <v>9</v>
      </c>
      <c r="B6" s="2">
        <v>0</v>
      </c>
      <c r="C6" s="2">
        <f t="shared" si="2"/>
        <v>0</v>
      </c>
      <c r="D6" s="1">
        <v>6</v>
      </c>
      <c r="E6" s="2">
        <f t="shared" si="3"/>
        <v>0</v>
      </c>
      <c r="F6" s="2">
        <f t="shared" si="4"/>
        <v>0</v>
      </c>
    </row>
    <row r="7" spans="1:6" x14ac:dyDescent="0.25">
      <c r="A7" s="1" t="s">
        <v>10</v>
      </c>
      <c r="B7" s="2">
        <v>0</v>
      </c>
      <c r="C7" s="2">
        <f t="shared" si="2"/>
        <v>0</v>
      </c>
      <c r="D7" s="1">
        <v>6</v>
      </c>
      <c r="E7" s="2">
        <f t="shared" si="3"/>
        <v>0</v>
      </c>
      <c r="F7" s="2">
        <f t="shared" si="4"/>
        <v>0</v>
      </c>
    </row>
    <row r="8" spans="1:6" x14ac:dyDescent="0.25">
      <c r="A8" s="15" t="s">
        <v>154</v>
      </c>
      <c r="B8" s="2">
        <v>0</v>
      </c>
      <c r="C8" s="2">
        <f t="shared" si="2"/>
        <v>0</v>
      </c>
      <c r="D8" s="1">
        <v>6</v>
      </c>
      <c r="E8" s="2">
        <f t="shared" si="3"/>
        <v>0</v>
      </c>
      <c r="F8" s="2">
        <f t="shared" si="4"/>
        <v>0</v>
      </c>
    </row>
    <row r="9" spans="1:6" x14ac:dyDescent="0.25">
      <c r="A9" s="1" t="s">
        <v>11</v>
      </c>
      <c r="B9" s="2">
        <v>0</v>
      </c>
      <c r="C9" s="2">
        <f t="shared" si="2"/>
        <v>0</v>
      </c>
      <c r="D9" s="1">
        <v>24</v>
      </c>
      <c r="E9" s="2">
        <f t="shared" si="3"/>
        <v>0</v>
      </c>
      <c r="F9" s="2">
        <f t="shared" si="4"/>
        <v>0</v>
      </c>
    </row>
    <row r="10" spans="1:6" x14ac:dyDescent="0.25">
      <c r="A10" s="1" t="s">
        <v>12</v>
      </c>
      <c r="B10" s="2">
        <v>0</v>
      </c>
      <c r="C10" s="2">
        <f t="shared" si="2"/>
        <v>0</v>
      </c>
      <c r="D10" s="1">
        <v>6</v>
      </c>
      <c r="E10" s="2">
        <f t="shared" si="3"/>
        <v>0</v>
      </c>
      <c r="F10" s="2">
        <f t="shared" si="4"/>
        <v>0</v>
      </c>
    </row>
    <row r="11" spans="1:6" x14ac:dyDescent="0.25">
      <c r="A11" s="1" t="s">
        <v>13</v>
      </c>
      <c r="B11" s="2">
        <v>0</v>
      </c>
      <c r="C11" s="2">
        <f t="shared" si="2"/>
        <v>0</v>
      </c>
      <c r="D11" s="1">
        <v>6</v>
      </c>
      <c r="E11" s="2">
        <f t="shared" si="3"/>
        <v>0</v>
      </c>
      <c r="F11" s="2">
        <f t="shared" si="4"/>
        <v>0</v>
      </c>
    </row>
    <row r="12" spans="1:6" x14ac:dyDescent="0.25">
      <c r="A12" s="1" t="s">
        <v>14</v>
      </c>
      <c r="B12" s="2">
        <v>0</v>
      </c>
      <c r="C12" s="2">
        <f t="shared" si="2"/>
        <v>0</v>
      </c>
      <c r="D12" s="1">
        <v>6</v>
      </c>
      <c r="E12" s="2">
        <f t="shared" si="3"/>
        <v>0</v>
      </c>
      <c r="F12" s="2">
        <f t="shared" si="4"/>
        <v>0</v>
      </c>
    </row>
    <row r="13" spans="1:6" x14ac:dyDescent="0.25">
      <c r="A13" s="1" t="s">
        <v>15</v>
      </c>
      <c r="B13" s="2">
        <v>0</v>
      </c>
      <c r="C13" s="2">
        <f t="shared" si="2"/>
        <v>0</v>
      </c>
      <c r="D13" s="1">
        <v>6</v>
      </c>
      <c r="E13" s="2">
        <f t="shared" si="3"/>
        <v>0</v>
      </c>
      <c r="F13" s="2">
        <f t="shared" si="4"/>
        <v>0</v>
      </c>
    </row>
    <row r="14" spans="1:6" x14ac:dyDescent="0.25">
      <c r="A14" s="1" t="s">
        <v>16</v>
      </c>
      <c r="B14" s="2">
        <v>0</v>
      </c>
      <c r="C14" s="2">
        <f t="shared" si="2"/>
        <v>0</v>
      </c>
      <c r="D14" s="1">
        <v>6</v>
      </c>
      <c r="E14" s="2">
        <f t="shared" si="3"/>
        <v>0</v>
      </c>
      <c r="F14" s="2">
        <f t="shared" si="4"/>
        <v>0</v>
      </c>
    </row>
    <row r="15" spans="1:6" x14ac:dyDescent="0.25">
      <c r="A15" s="1" t="s">
        <v>17</v>
      </c>
      <c r="B15" s="2">
        <v>0</v>
      </c>
      <c r="C15" s="2">
        <f t="shared" si="2"/>
        <v>0</v>
      </c>
      <c r="D15" s="1">
        <v>6</v>
      </c>
      <c r="E15" s="2">
        <f t="shared" si="3"/>
        <v>0</v>
      </c>
      <c r="F15" s="2">
        <f t="shared" si="4"/>
        <v>0</v>
      </c>
    </row>
    <row r="16" spans="1:6" x14ac:dyDescent="0.25">
      <c r="A16" s="1" t="s">
        <v>18</v>
      </c>
      <c r="B16" s="2">
        <v>0</v>
      </c>
      <c r="C16" s="2">
        <f t="shared" si="2"/>
        <v>0</v>
      </c>
      <c r="D16" s="1">
        <v>6</v>
      </c>
      <c r="E16" s="2">
        <f t="shared" si="3"/>
        <v>0</v>
      </c>
      <c r="F16" s="2">
        <f t="shared" si="4"/>
        <v>0</v>
      </c>
    </row>
    <row r="17" spans="1:6" x14ac:dyDescent="0.25">
      <c r="A17" s="1" t="s">
        <v>24</v>
      </c>
      <c r="B17" s="2">
        <v>0</v>
      </c>
      <c r="C17" s="2">
        <f t="shared" si="2"/>
        <v>0</v>
      </c>
      <c r="D17" s="1">
        <v>12</v>
      </c>
      <c r="E17" s="2">
        <f t="shared" si="3"/>
        <v>0</v>
      </c>
      <c r="F17" s="2">
        <f t="shared" si="4"/>
        <v>0</v>
      </c>
    </row>
    <row r="18" spans="1:6" x14ac:dyDescent="0.25">
      <c r="A18" s="1" t="s">
        <v>6</v>
      </c>
      <c r="B18" s="2">
        <v>0</v>
      </c>
      <c r="C18" s="2">
        <f t="shared" si="2"/>
        <v>0</v>
      </c>
      <c r="D18" s="1">
        <v>2</v>
      </c>
      <c r="E18" s="2">
        <f t="shared" si="3"/>
        <v>0</v>
      </c>
      <c r="F18" s="2">
        <f t="shared" si="4"/>
        <v>0</v>
      </c>
    </row>
    <row r="19" spans="1:6" x14ac:dyDescent="0.25">
      <c r="A19" s="1" t="s">
        <v>7</v>
      </c>
      <c r="B19" s="2">
        <v>0</v>
      </c>
      <c r="C19" s="2">
        <f t="shared" si="2"/>
        <v>0</v>
      </c>
      <c r="D19" s="1">
        <v>3</v>
      </c>
      <c r="E19" s="2">
        <f t="shared" si="3"/>
        <v>0</v>
      </c>
      <c r="F19" s="2">
        <f t="shared" si="4"/>
        <v>0</v>
      </c>
    </row>
    <row r="20" spans="1:6" x14ac:dyDescent="0.25">
      <c r="A20" s="1" t="s">
        <v>9</v>
      </c>
      <c r="B20" s="2">
        <v>0</v>
      </c>
      <c r="C20" s="2">
        <f t="shared" si="2"/>
        <v>0</v>
      </c>
      <c r="D20" s="1">
        <v>2</v>
      </c>
      <c r="E20" s="2">
        <f t="shared" si="3"/>
        <v>0</v>
      </c>
      <c r="F20" s="2">
        <f t="shared" si="4"/>
        <v>0</v>
      </c>
    </row>
    <row r="21" spans="1:6" x14ac:dyDescent="0.25">
      <c r="A21" s="1" t="s">
        <v>10</v>
      </c>
      <c r="B21" s="2">
        <v>0</v>
      </c>
      <c r="C21" s="2">
        <f t="shared" si="2"/>
        <v>0</v>
      </c>
      <c r="D21" s="1">
        <v>2</v>
      </c>
      <c r="E21" s="2">
        <f t="shared" si="3"/>
        <v>0</v>
      </c>
      <c r="F21" s="2">
        <f t="shared" si="4"/>
        <v>0</v>
      </c>
    </row>
    <row r="22" spans="1:6" ht="30" x14ac:dyDescent="0.25">
      <c r="A22" s="3" t="s">
        <v>19</v>
      </c>
      <c r="B22" s="2">
        <v>0</v>
      </c>
      <c r="C22" s="2">
        <f t="shared" si="2"/>
        <v>0</v>
      </c>
      <c r="D22" s="1">
        <v>2</v>
      </c>
      <c r="E22" s="2">
        <f t="shared" si="3"/>
        <v>0</v>
      </c>
      <c r="F22" s="2">
        <f t="shared" si="4"/>
        <v>0</v>
      </c>
    </row>
    <row r="23" spans="1:6" x14ac:dyDescent="0.25">
      <c r="A23" s="1" t="s">
        <v>11</v>
      </c>
      <c r="B23" s="2">
        <v>0</v>
      </c>
      <c r="C23" s="2">
        <f t="shared" si="2"/>
        <v>0</v>
      </c>
      <c r="D23" s="1">
        <v>4</v>
      </c>
      <c r="E23" s="2">
        <f t="shared" si="3"/>
        <v>0</v>
      </c>
      <c r="F23" s="2">
        <f t="shared" si="4"/>
        <v>0</v>
      </c>
    </row>
    <row r="24" spans="1:6" x14ac:dyDescent="0.25">
      <c r="A24" s="1" t="s">
        <v>20</v>
      </c>
      <c r="B24" s="2">
        <v>0</v>
      </c>
      <c r="C24" s="2">
        <f t="shared" si="2"/>
        <v>0</v>
      </c>
      <c r="D24" s="1">
        <v>4</v>
      </c>
      <c r="E24" s="2">
        <f t="shared" si="3"/>
        <v>0</v>
      </c>
      <c r="F24" s="2">
        <f t="shared" si="4"/>
        <v>0</v>
      </c>
    </row>
    <row r="25" spans="1:6" x14ac:dyDescent="0.25">
      <c r="A25" s="4" t="s">
        <v>21</v>
      </c>
      <c r="B25" s="2">
        <v>0</v>
      </c>
      <c r="C25" s="2">
        <f t="shared" si="2"/>
        <v>0</v>
      </c>
      <c r="D25" s="1">
        <v>2</v>
      </c>
      <c r="E25" s="2">
        <f t="shared" si="3"/>
        <v>0</v>
      </c>
      <c r="F25" s="2">
        <f t="shared" si="4"/>
        <v>0</v>
      </c>
    </row>
    <row r="26" spans="1:6" x14ac:dyDescent="0.25">
      <c r="A26" s="1" t="s">
        <v>22</v>
      </c>
      <c r="B26" s="2">
        <v>0</v>
      </c>
      <c r="C26" s="2">
        <f t="shared" si="2"/>
        <v>0</v>
      </c>
      <c r="D26" s="1">
        <v>2</v>
      </c>
      <c r="E26" s="2">
        <f t="shared" si="3"/>
        <v>0</v>
      </c>
      <c r="F26" s="2">
        <f t="shared" si="4"/>
        <v>0</v>
      </c>
    </row>
    <row r="27" spans="1:6" x14ac:dyDescent="0.25">
      <c r="A27" s="1" t="s">
        <v>23</v>
      </c>
      <c r="B27" s="2">
        <v>0</v>
      </c>
      <c r="C27" s="2">
        <f t="shared" si="2"/>
        <v>0</v>
      </c>
      <c r="D27" s="1">
        <v>2</v>
      </c>
      <c r="E27" s="2">
        <f t="shared" si="3"/>
        <v>0</v>
      </c>
      <c r="F27" s="2">
        <f t="shared" si="4"/>
        <v>0</v>
      </c>
    </row>
    <row r="28" spans="1:6" x14ac:dyDescent="0.25">
      <c r="A28" s="1" t="s">
        <v>24</v>
      </c>
      <c r="B28" s="2">
        <v>0</v>
      </c>
      <c r="C28" s="2">
        <f t="shared" si="2"/>
        <v>0</v>
      </c>
      <c r="D28" s="1">
        <v>8</v>
      </c>
      <c r="E28" s="2">
        <f t="shared" si="3"/>
        <v>0</v>
      </c>
      <c r="F28" s="2">
        <f t="shared" si="4"/>
        <v>0</v>
      </c>
    </row>
    <row r="29" spans="1:6" ht="30" x14ac:dyDescent="0.25">
      <c r="A29" s="3" t="s">
        <v>25</v>
      </c>
      <c r="B29" s="2">
        <v>0</v>
      </c>
      <c r="C29" s="2">
        <f t="shared" si="2"/>
        <v>0</v>
      </c>
      <c r="D29" s="1">
        <v>2</v>
      </c>
      <c r="E29" s="2">
        <f t="shared" si="3"/>
        <v>0</v>
      </c>
      <c r="F29" s="2">
        <f t="shared" si="4"/>
        <v>0</v>
      </c>
    </row>
    <row r="30" spans="1:6" x14ac:dyDescent="0.25">
      <c r="A30" s="1" t="s">
        <v>26</v>
      </c>
      <c r="B30" s="2">
        <v>0</v>
      </c>
      <c r="C30" s="2">
        <f t="shared" si="2"/>
        <v>0</v>
      </c>
      <c r="D30" s="1">
        <v>3</v>
      </c>
      <c r="E30" s="2">
        <f t="shared" si="3"/>
        <v>0</v>
      </c>
      <c r="F30" s="2">
        <f t="shared" si="4"/>
        <v>0</v>
      </c>
    </row>
    <row r="31" spans="1:6" ht="30" x14ac:dyDescent="0.25">
      <c r="A31" s="3" t="s">
        <v>27</v>
      </c>
      <c r="B31" s="2">
        <v>0</v>
      </c>
      <c r="C31" s="2">
        <f t="shared" si="2"/>
        <v>0</v>
      </c>
      <c r="D31" s="1">
        <v>2</v>
      </c>
      <c r="E31" s="2">
        <f t="shared" si="3"/>
        <v>0</v>
      </c>
      <c r="F31" s="2">
        <f t="shared" si="4"/>
        <v>0</v>
      </c>
    </row>
    <row r="32" spans="1:6" x14ac:dyDescent="0.25">
      <c r="A32" s="1" t="s">
        <v>28</v>
      </c>
      <c r="B32" s="2">
        <v>0</v>
      </c>
      <c r="C32" s="2">
        <f t="shared" si="2"/>
        <v>0</v>
      </c>
      <c r="D32" s="1">
        <v>4</v>
      </c>
      <c r="E32" s="2">
        <f t="shared" si="3"/>
        <v>0</v>
      </c>
      <c r="F32" s="2">
        <f t="shared" si="4"/>
        <v>0</v>
      </c>
    </row>
    <row r="33" spans="1:6" x14ac:dyDescent="0.25">
      <c r="A33" s="1" t="s">
        <v>29</v>
      </c>
      <c r="B33" s="2">
        <v>0</v>
      </c>
      <c r="C33" s="2">
        <f t="shared" si="2"/>
        <v>0</v>
      </c>
      <c r="D33" s="1">
        <v>2</v>
      </c>
      <c r="E33" s="2">
        <f t="shared" si="3"/>
        <v>0</v>
      </c>
      <c r="F33" s="2">
        <f t="shared" si="4"/>
        <v>0</v>
      </c>
    </row>
    <row r="34" spans="1:6" x14ac:dyDescent="0.25">
      <c r="A34" s="1" t="s">
        <v>30</v>
      </c>
      <c r="B34" s="2">
        <v>0</v>
      </c>
      <c r="C34" s="2">
        <f t="shared" si="2"/>
        <v>0</v>
      </c>
      <c r="D34" s="1">
        <v>6</v>
      </c>
      <c r="E34" s="2">
        <f t="shared" si="3"/>
        <v>0</v>
      </c>
      <c r="F34" s="2">
        <f t="shared" si="4"/>
        <v>0</v>
      </c>
    </row>
    <row r="35" spans="1:6" x14ac:dyDescent="0.25">
      <c r="A35" s="1" t="s">
        <v>31</v>
      </c>
      <c r="B35" s="2">
        <v>0</v>
      </c>
      <c r="C35" s="2">
        <f t="shared" si="2"/>
        <v>0</v>
      </c>
      <c r="D35" s="1">
        <v>8</v>
      </c>
      <c r="E35" s="2">
        <f t="shared" si="3"/>
        <v>0</v>
      </c>
      <c r="F35" s="2">
        <f t="shared" si="4"/>
        <v>0</v>
      </c>
    </row>
    <row r="36" spans="1:6" x14ac:dyDescent="0.25">
      <c r="A36" s="1" t="s">
        <v>26</v>
      </c>
      <c r="B36" s="2">
        <v>0</v>
      </c>
      <c r="C36" s="2">
        <f t="shared" si="2"/>
        <v>0</v>
      </c>
      <c r="D36" s="1">
        <v>16</v>
      </c>
      <c r="E36" s="2">
        <f t="shared" si="3"/>
        <v>0</v>
      </c>
      <c r="F36" s="2">
        <f t="shared" si="4"/>
        <v>0</v>
      </c>
    </row>
    <row r="37" spans="1:6" x14ac:dyDescent="0.25">
      <c r="A37" s="1" t="s">
        <v>32</v>
      </c>
      <c r="B37" s="2">
        <v>0</v>
      </c>
      <c r="C37" s="2">
        <f t="shared" si="2"/>
        <v>0</v>
      </c>
      <c r="D37" s="1">
        <v>16</v>
      </c>
      <c r="E37" s="2">
        <f t="shared" si="3"/>
        <v>0</v>
      </c>
      <c r="F37" s="2">
        <f t="shared" si="4"/>
        <v>0</v>
      </c>
    </row>
    <row r="38" spans="1:6" ht="30" x14ac:dyDescent="0.25">
      <c r="A38" s="3" t="s">
        <v>33</v>
      </c>
      <c r="B38" s="2">
        <v>0</v>
      </c>
      <c r="C38" s="2">
        <f t="shared" si="2"/>
        <v>0</v>
      </c>
      <c r="D38" s="1">
        <v>16</v>
      </c>
      <c r="E38" s="2">
        <f t="shared" si="3"/>
        <v>0</v>
      </c>
      <c r="F38" s="2">
        <f t="shared" si="4"/>
        <v>0</v>
      </c>
    </row>
    <row r="39" spans="1:6" ht="30" x14ac:dyDescent="0.25">
      <c r="A39" s="3" t="s">
        <v>34</v>
      </c>
      <c r="B39" s="2">
        <v>0</v>
      </c>
      <c r="C39" s="2">
        <f t="shared" si="2"/>
        <v>0</v>
      </c>
      <c r="D39" s="1">
        <v>1</v>
      </c>
      <c r="E39" s="2">
        <f t="shared" si="3"/>
        <v>0</v>
      </c>
      <c r="F39" s="2">
        <f t="shared" si="4"/>
        <v>0</v>
      </c>
    </row>
    <row r="40" spans="1:6" ht="30" x14ac:dyDescent="0.25">
      <c r="A40" s="3" t="s">
        <v>49</v>
      </c>
      <c r="B40" s="2">
        <v>0</v>
      </c>
      <c r="C40" s="2">
        <f t="shared" ref="C40" si="5">B40*1.21</f>
        <v>0</v>
      </c>
      <c r="D40" s="1">
        <v>1</v>
      </c>
      <c r="E40" s="2">
        <f t="shared" ref="E40" si="6">$D40*B40</f>
        <v>0</v>
      </c>
      <c r="F40" s="2">
        <f t="shared" ref="F40" si="7">$D40*C40</f>
        <v>0</v>
      </c>
    </row>
    <row r="41" spans="1:6" x14ac:dyDescent="0.25">
      <c r="A41" s="3" t="s">
        <v>35</v>
      </c>
      <c r="B41" s="2">
        <v>0</v>
      </c>
      <c r="C41" s="2">
        <f t="shared" si="2"/>
        <v>0</v>
      </c>
      <c r="D41" s="1">
        <v>1</v>
      </c>
      <c r="E41" s="2">
        <f t="shared" si="3"/>
        <v>0</v>
      </c>
      <c r="F41" s="2">
        <f t="shared" si="4"/>
        <v>0</v>
      </c>
    </row>
    <row r="42" spans="1:6" x14ac:dyDescent="0.25">
      <c r="A42" s="3" t="s">
        <v>26</v>
      </c>
      <c r="B42" s="2">
        <v>0</v>
      </c>
      <c r="C42" s="2">
        <f t="shared" si="2"/>
        <v>0</v>
      </c>
      <c r="D42" s="1">
        <v>4</v>
      </c>
      <c r="E42" s="2">
        <f t="shared" si="3"/>
        <v>0</v>
      </c>
      <c r="F42" s="2">
        <f t="shared" si="4"/>
        <v>0</v>
      </c>
    </row>
    <row r="43" spans="1:6" x14ac:dyDescent="0.25">
      <c r="A43" s="1" t="s">
        <v>36</v>
      </c>
      <c r="B43" s="2">
        <v>0</v>
      </c>
      <c r="C43" s="2">
        <f t="shared" si="2"/>
        <v>0</v>
      </c>
      <c r="D43" s="1">
        <v>1</v>
      </c>
      <c r="E43" s="2">
        <f t="shared" si="3"/>
        <v>0</v>
      </c>
      <c r="F43" s="2">
        <f t="shared" si="4"/>
        <v>0</v>
      </c>
    </row>
    <row r="44" spans="1:6" ht="30" x14ac:dyDescent="0.25">
      <c r="A44" s="3" t="s">
        <v>37</v>
      </c>
      <c r="B44" s="2">
        <v>0</v>
      </c>
      <c r="C44" s="2">
        <f t="shared" si="2"/>
        <v>0</v>
      </c>
      <c r="D44" s="1">
        <v>1</v>
      </c>
      <c r="E44" s="2">
        <f t="shared" si="3"/>
        <v>0</v>
      </c>
      <c r="F44" s="2">
        <f t="shared" si="4"/>
        <v>0</v>
      </c>
    </row>
    <row r="45" spans="1:6" x14ac:dyDescent="0.25">
      <c r="A45" s="3" t="s">
        <v>38</v>
      </c>
      <c r="B45" s="2">
        <v>0</v>
      </c>
      <c r="C45" s="2">
        <f t="shared" si="2"/>
        <v>0</v>
      </c>
      <c r="D45" s="1">
        <v>1</v>
      </c>
      <c r="E45" s="2">
        <f t="shared" si="3"/>
        <v>0</v>
      </c>
      <c r="F45" s="2">
        <f t="shared" si="4"/>
        <v>0</v>
      </c>
    </row>
    <row r="46" spans="1:6" x14ac:dyDescent="0.25">
      <c r="A46" s="1" t="s">
        <v>39</v>
      </c>
      <c r="B46" s="2">
        <v>0</v>
      </c>
      <c r="C46" s="2">
        <f t="shared" si="2"/>
        <v>0</v>
      </c>
      <c r="D46" s="1">
        <v>1</v>
      </c>
      <c r="E46" s="2">
        <f t="shared" si="3"/>
        <v>0</v>
      </c>
      <c r="F46" s="2">
        <f t="shared" si="4"/>
        <v>0</v>
      </c>
    </row>
    <row r="47" spans="1:6" x14ac:dyDescent="0.25">
      <c r="A47" s="1" t="s">
        <v>40</v>
      </c>
      <c r="B47" s="2">
        <v>0</v>
      </c>
      <c r="C47" s="2">
        <f t="shared" si="2"/>
        <v>0</v>
      </c>
      <c r="D47" s="1">
        <v>1</v>
      </c>
      <c r="E47" s="2">
        <f t="shared" si="3"/>
        <v>0</v>
      </c>
      <c r="F47" s="2">
        <f t="shared" si="4"/>
        <v>0</v>
      </c>
    </row>
    <row r="48" spans="1:6" x14ac:dyDescent="0.25">
      <c r="A48" s="1" t="s">
        <v>41</v>
      </c>
      <c r="B48" s="2">
        <v>0</v>
      </c>
      <c r="C48" s="2">
        <f t="shared" si="2"/>
        <v>0</v>
      </c>
      <c r="D48" s="1">
        <v>1</v>
      </c>
      <c r="E48" s="2">
        <f t="shared" si="3"/>
        <v>0</v>
      </c>
      <c r="F48" s="2">
        <f t="shared" si="4"/>
        <v>0</v>
      </c>
    </row>
    <row r="49" spans="1:6" ht="30" x14ac:dyDescent="0.25">
      <c r="A49" s="3" t="s">
        <v>27</v>
      </c>
      <c r="B49" s="2">
        <v>0</v>
      </c>
      <c r="C49" s="2">
        <f t="shared" si="2"/>
        <v>0</v>
      </c>
      <c r="D49" s="1">
        <v>1</v>
      </c>
      <c r="E49" s="2">
        <f t="shared" si="3"/>
        <v>0</v>
      </c>
      <c r="F49" s="2">
        <f t="shared" si="4"/>
        <v>0</v>
      </c>
    </row>
    <row r="50" spans="1:6" x14ac:dyDescent="0.25">
      <c r="A50" s="1" t="s">
        <v>28</v>
      </c>
      <c r="B50" s="2">
        <v>0</v>
      </c>
      <c r="C50" s="2">
        <f t="shared" si="2"/>
        <v>0</v>
      </c>
      <c r="D50" s="1">
        <v>2</v>
      </c>
      <c r="E50" s="2">
        <f t="shared" si="3"/>
        <v>0</v>
      </c>
      <c r="F50" s="2">
        <f t="shared" si="4"/>
        <v>0</v>
      </c>
    </row>
    <row r="51" spans="1:6" x14ac:dyDescent="0.25">
      <c r="A51" s="3" t="s">
        <v>30</v>
      </c>
      <c r="B51" s="2">
        <v>0</v>
      </c>
      <c r="C51" s="2">
        <f t="shared" si="2"/>
        <v>0</v>
      </c>
      <c r="D51" s="1">
        <v>3</v>
      </c>
      <c r="E51" s="2">
        <f t="shared" si="3"/>
        <v>0</v>
      </c>
      <c r="F51" s="2">
        <f t="shared" si="4"/>
        <v>0</v>
      </c>
    </row>
    <row r="52" spans="1:6" x14ac:dyDescent="0.25">
      <c r="A52" s="1" t="s">
        <v>29</v>
      </c>
      <c r="B52" s="2">
        <v>0</v>
      </c>
      <c r="C52" s="2">
        <f t="shared" si="2"/>
        <v>0</v>
      </c>
      <c r="D52" s="1">
        <v>1</v>
      </c>
      <c r="E52" s="2">
        <f t="shared" si="3"/>
        <v>0</v>
      </c>
      <c r="F52" s="2">
        <f t="shared" si="4"/>
        <v>0</v>
      </c>
    </row>
    <row r="53" spans="1:6" x14ac:dyDescent="0.25">
      <c r="A53" s="1" t="s">
        <v>42</v>
      </c>
      <c r="B53" s="2">
        <v>0</v>
      </c>
      <c r="C53" s="2">
        <f t="shared" si="2"/>
        <v>0</v>
      </c>
      <c r="D53" s="1">
        <v>1</v>
      </c>
      <c r="E53" s="2">
        <f t="shared" si="3"/>
        <v>0</v>
      </c>
      <c r="F53" s="2">
        <f t="shared" si="4"/>
        <v>0</v>
      </c>
    </row>
    <row r="54" spans="1:6" x14ac:dyDescent="0.25">
      <c r="A54" s="1" t="s">
        <v>43</v>
      </c>
      <c r="B54" s="2">
        <v>0</v>
      </c>
      <c r="C54" s="2">
        <f t="shared" si="2"/>
        <v>0</v>
      </c>
      <c r="D54" s="1">
        <v>1</v>
      </c>
      <c r="E54" s="2">
        <f t="shared" si="3"/>
        <v>0</v>
      </c>
      <c r="F54" s="2">
        <f t="shared" si="4"/>
        <v>0</v>
      </c>
    </row>
    <row r="55" spans="1:6" x14ac:dyDescent="0.25">
      <c r="A55" s="1" t="s">
        <v>44</v>
      </c>
      <c r="B55" s="2">
        <v>0</v>
      </c>
      <c r="C55" s="2">
        <f t="shared" si="2"/>
        <v>0</v>
      </c>
      <c r="D55" s="1">
        <v>1</v>
      </c>
      <c r="E55" s="2">
        <f t="shared" si="3"/>
        <v>0</v>
      </c>
      <c r="F55" s="2">
        <f t="shared" si="4"/>
        <v>0</v>
      </c>
    </row>
    <row r="56" spans="1:6" ht="45" x14ac:dyDescent="0.25">
      <c r="A56" s="3" t="s">
        <v>45</v>
      </c>
      <c r="B56" s="2">
        <v>0</v>
      </c>
      <c r="C56" s="2">
        <f t="shared" si="2"/>
        <v>0</v>
      </c>
      <c r="D56" s="1">
        <v>1</v>
      </c>
      <c r="E56" s="2">
        <f t="shared" si="3"/>
        <v>0</v>
      </c>
      <c r="F56" s="2">
        <f t="shared" si="4"/>
        <v>0</v>
      </c>
    </row>
    <row r="57" spans="1:6" x14ac:dyDescent="0.25">
      <c r="A57" s="1" t="s">
        <v>46</v>
      </c>
      <c r="B57" s="2">
        <v>0</v>
      </c>
      <c r="C57" s="2">
        <f t="shared" si="2"/>
        <v>0</v>
      </c>
      <c r="D57" s="1">
        <v>2</v>
      </c>
      <c r="E57" s="2">
        <f t="shared" si="3"/>
        <v>0</v>
      </c>
      <c r="F57" s="2">
        <f t="shared" si="4"/>
        <v>0</v>
      </c>
    </row>
    <row r="58" spans="1:6" x14ac:dyDescent="0.25">
      <c r="A58" s="1" t="s">
        <v>47</v>
      </c>
      <c r="B58" s="2">
        <v>0</v>
      </c>
      <c r="C58" s="2">
        <f t="shared" si="2"/>
        <v>0</v>
      </c>
      <c r="D58" s="1">
        <v>6</v>
      </c>
      <c r="E58" s="2">
        <f t="shared" si="3"/>
        <v>0</v>
      </c>
      <c r="F58" s="2">
        <f t="shared" si="4"/>
        <v>0</v>
      </c>
    </row>
    <row r="59" spans="1:6" x14ac:dyDescent="0.25">
      <c r="A59" s="1" t="s">
        <v>48</v>
      </c>
      <c r="B59" s="2">
        <v>0</v>
      </c>
      <c r="C59" s="2">
        <f t="shared" si="2"/>
        <v>0</v>
      </c>
      <c r="D59" s="1">
        <v>1</v>
      </c>
      <c r="E59" s="2">
        <f t="shared" si="3"/>
        <v>0</v>
      </c>
      <c r="F59" s="2">
        <f t="shared" si="4"/>
        <v>0</v>
      </c>
    </row>
    <row r="60" spans="1:6" ht="15.75" thickBot="1" x14ac:dyDescent="0.3">
      <c r="A60" s="8"/>
      <c r="B60" s="9"/>
      <c r="C60" s="9"/>
      <c r="D60" s="8"/>
      <c r="E60" s="9"/>
      <c r="F60" s="9"/>
    </row>
    <row r="61" spans="1:6" ht="15.75" thickBot="1" x14ac:dyDescent="0.3">
      <c r="A61" s="13" t="s">
        <v>153</v>
      </c>
      <c r="B61" s="14"/>
      <c r="C61" s="14"/>
      <c r="D61" s="14"/>
      <c r="E61" s="10">
        <f>SUM(E3:E60)</f>
        <v>0</v>
      </c>
      <c r="F61" s="11">
        <f>SUM(F3:F60)</f>
        <v>0</v>
      </c>
    </row>
  </sheetData>
  <mergeCells count="1">
    <mergeCell ref="A61:D61"/>
  </mergeCells>
  <pageMargins left="0.25" right="0.25" top="0.75" bottom="0.75" header="0.3" footer="0.3"/>
  <pageSetup paperSize="9" scale="6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DCFF-A2F6-498B-A4BE-C4DBB7B3F312}">
  <dimension ref="A2:A132"/>
  <sheetViews>
    <sheetView showGridLines="0" topLeftCell="A45" zoomScale="115" zoomScaleNormal="115" workbookViewId="0">
      <selection activeCell="A60" sqref="A60"/>
    </sheetView>
  </sheetViews>
  <sheetFormatPr defaultRowHeight="15" x14ac:dyDescent="0.25"/>
  <cols>
    <col min="1" max="1" width="255.7109375" bestFit="1" customWidth="1"/>
  </cols>
  <sheetData>
    <row r="2" spans="1:1" ht="18.75" x14ac:dyDescent="0.3">
      <c r="A2" s="6" t="s">
        <v>50</v>
      </c>
    </row>
    <row r="3" spans="1:1" x14ac:dyDescent="0.25">
      <c r="A3" t="s">
        <v>152</v>
      </c>
    </row>
    <row r="4" spans="1:1" x14ac:dyDescent="0.25">
      <c r="A4" s="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147</v>
      </c>
    </row>
    <row r="13" spans="1:1" x14ac:dyDescent="0.25">
      <c r="A13" t="s">
        <v>148</v>
      </c>
    </row>
    <row r="15" spans="1:1" x14ac:dyDescent="0.25">
      <c r="A15" t="s">
        <v>58</v>
      </c>
    </row>
    <row r="16" spans="1:1" x14ac:dyDescent="0.25">
      <c r="A16" t="s">
        <v>149</v>
      </c>
    </row>
    <row r="17" spans="1:1" x14ac:dyDescent="0.25">
      <c r="A17" t="s">
        <v>150</v>
      </c>
    </row>
    <row r="19" spans="1:1" x14ac:dyDescent="0.25">
      <c r="A19" s="7" t="s">
        <v>59</v>
      </c>
    </row>
    <row r="20" spans="1:1" x14ac:dyDescent="0.25">
      <c r="A20" s="5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4" spans="1:1" x14ac:dyDescent="0.25">
      <c r="A24" s="5" t="s">
        <v>63</v>
      </c>
    </row>
    <row r="25" spans="1:1" x14ac:dyDescent="0.25">
      <c r="A25" t="s">
        <v>64</v>
      </c>
    </row>
    <row r="27" spans="1:1" x14ac:dyDescent="0.25">
      <c r="A27" s="5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1" spans="1:1" x14ac:dyDescent="0.25">
      <c r="A31" s="5" t="s">
        <v>68</v>
      </c>
    </row>
    <row r="32" spans="1:1" x14ac:dyDescent="0.25">
      <c r="A32" t="s">
        <v>69</v>
      </c>
    </row>
    <row r="34" spans="1:1" x14ac:dyDescent="0.25">
      <c r="A34" s="5" t="s">
        <v>70</v>
      </c>
    </row>
    <row r="35" spans="1:1" x14ac:dyDescent="0.25">
      <c r="A35" t="s">
        <v>71</v>
      </c>
    </row>
    <row r="36" spans="1:1" x14ac:dyDescent="0.25">
      <c r="A36" t="s">
        <v>72</v>
      </c>
    </row>
    <row r="38" spans="1:1" x14ac:dyDescent="0.25">
      <c r="A38" s="5" t="s">
        <v>73</v>
      </c>
    </row>
    <row r="39" spans="1:1" x14ac:dyDescent="0.25">
      <c r="A39" t="s">
        <v>74</v>
      </c>
    </row>
    <row r="41" spans="1:1" x14ac:dyDescent="0.25">
      <c r="A41" s="5" t="s">
        <v>75</v>
      </c>
    </row>
    <row r="42" spans="1:1" x14ac:dyDescent="0.25">
      <c r="A42" t="s">
        <v>151</v>
      </c>
    </row>
    <row r="44" spans="1:1" x14ac:dyDescent="0.25">
      <c r="A44" s="5" t="s">
        <v>76</v>
      </c>
    </row>
    <row r="45" spans="1:1" x14ac:dyDescent="0.25">
      <c r="A45" t="s">
        <v>77</v>
      </c>
    </row>
    <row r="47" spans="1:1" x14ac:dyDescent="0.25">
      <c r="A47" s="5" t="s">
        <v>78</v>
      </c>
    </row>
    <row r="48" spans="1:1" x14ac:dyDescent="0.25">
      <c r="A48" t="s">
        <v>79</v>
      </c>
    </row>
    <row r="49" spans="1:1" x14ac:dyDescent="0.25">
      <c r="A49" t="s">
        <v>80</v>
      </c>
    </row>
    <row r="51" spans="1:1" x14ac:dyDescent="0.25">
      <c r="A51" s="5" t="s">
        <v>81</v>
      </c>
    </row>
    <row r="52" spans="1:1" x14ac:dyDescent="0.25">
      <c r="A52" t="s">
        <v>82</v>
      </c>
    </row>
    <row r="53" spans="1:1" x14ac:dyDescent="0.25">
      <c r="A53" t="s">
        <v>83</v>
      </c>
    </row>
    <row r="54" spans="1:1" x14ac:dyDescent="0.25">
      <c r="A54" t="s">
        <v>84</v>
      </c>
    </row>
    <row r="55" spans="1:1" x14ac:dyDescent="0.25">
      <c r="A55" t="s">
        <v>85</v>
      </c>
    </row>
    <row r="56" spans="1:1" x14ac:dyDescent="0.25">
      <c r="A56" t="s">
        <v>86</v>
      </c>
    </row>
    <row r="57" spans="1:1" x14ac:dyDescent="0.25">
      <c r="A57" t="s">
        <v>87</v>
      </c>
    </row>
    <row r="59" spans="1:1" x14ac:dyDescent="0.25">
      <c r="A59" s="5" t="s">
        <v>88</v>
      </c>
    </row>
    <row r="60" spans="1:1" x14ac:dyDescent="0.25">
      <c r="A60" s="12" t="s">
        <v>155</v>
      </c>
    </row>
    <row r="61" spans="1:1" x14ac:dyDescent="0.25">
      <c r="A61" t="s">
        <v>89</v>
      </c>
    </row>
    <row r="62" spans="1:1" x14ac:dyDescent="0.25">
      <c r="A62" t="s">
        <v>90</v>
      </c>
    </row>
    <row r="63" spans="1:1" x14ac:dyDescent="0.25">
      <c r="A63" t="s">
        <v>91</v>
      </c>
    </row>
    <row r="64" spans="1:1" x14ac:dyDescent="0.25">
      <c r="A64" t="s">
        <v>92</v>
      </c>
    </row>
    <row r="65" spans="1:1" x14ac:dyDescent="0.25">
      <c r="A65" t="s">
        <v>93</v>
      </c>
    </row>
    <row r="66" spans="1:1" x14ac:dyDescent="0.25">
      <c r="A66" t="s">
        <v>94</v>
      </c>
    </row>
    <row r="67" spans="1:1" x14ac:dyDescent="0.25">
      <c r="A67" t="s">
        <v>95</v>
      </c>
    </row>
    <row r="68" spans="1:1" x14ac:dyDescent="0.25">
      <c r="A68" t="s">
        <v>96</v>
      </c>
    </row>
    <row r="69" spans="1:1" x14ac:dyDescent="0.25">
      <c r="A69" t="s">
        <v>97</v>
      </c>
    </row>
    <row r="71" spans="1:1" x14ac:dyDescent="0.25">
      <c r="A71" s="5" t="s">
        <v>98</v>
      </c>
    </row>
    <row r="72" spans="1:1" x14ac:dyDescent="0.25">
      <c r="A72" t="s">
        <v>99</v>
      </c>
    </row>
    <row r="73" spans="1:1" x14ac:dyDescent="0.25">
      <c r="A73" t="s">
        <v>100</v>
      </c>
    </row>
    <row r="74" spans="1:1" x14ac:dyDescent="0.25">
      <c r="A74" t="s">
        <v>101</v>
      </c>
    </row>
    <row r="75" spans="1:1" x14ac:dyDescent="0.25">
      <c r="A75" t="s">
        <v>102</v>
      </c>
    </row>
    <row r="76" spans="1:1" x14ac:dyDescent="0.25">
      <c r="A76" t="s">
        <v>103</v>
      </c>
    </row>
    <row r="77" spans="1:1" x14ac:dyDescent="0.25">
      <c r="A77" t="s">
        <v>104</v>
      </c>
    </row>
    <row r="79" spans="1:1" x14ac:dyDescent="0.25">
      <c r="A79" s="5" t="s">
        <v>88</v>
      </c>
    </row>
    <row r="80" spans="1:1" x14ac:dyDescent="0.25">
      <c r="A80" t="s">
        <v>105</v>
      </c>
    </row>
    <row r="81" spans="1:1" x14ac:dyDescent="0.25">
      <c r="A81" t="s">
        <v>106</v>
      </c>
    </row>
    <row r="82" spans="1:1" x14ac:dyDescent="0.25">
      <c r="A82" t="s">
        <v>107</v>
      </c>
    </row>
    <row r="83" spans="1:1" x14ac:dyDescent="0.25">
      <c r="A83" t="s">
        <v>108</v>
      </c>
    </row>
    <row r="84" spans="1:1" x14ac:dyDescent="0.25">
      <c r="A84" t="s">
        <v>109</v>
      </c>
    </row>
    <row r="85" spans="1:1" x14ac:dyDescent="0.25">
      <c r="A85" t="s">
        <v>97</v>
      </c>
    </row>
    <row r="87" spans="1:1" x14ac:dyDescent="0.25">
      <c r="A87" s="5" t="s">
        <v>110</v>
      </c>
    </row>
    <row r="88" spans="1:1" x14ac:dyDescent="0.25">
      <c r="A88" t="s">
        <v>111</v>
      </c>
    </row>
    <row r="89" spans="1:1" x14ac:dyDescent="0.25">
      <c r="A89" t="s">
        <v>112</v>
      </c>
    </row>
    <row r="91" spans="1:1" x14ac:dyDescent="0.25">
      <c r="A91" s="5" t="s">
        <v>113</v>
      </c>
    </row>
    <row r="92" spans="1:1" x14ac:dyDescent="0.25">
      <c r="A92" t="s">
        <v>114</v>
      </c>
    </row>
    <row r="93" spans="1:1" x14ac:dyDescent="0.25">
      <c r="A93" t="s">
        <v>115</v>
      </c>
    </row>
    <row r="94" spans="1:1" x14ac:dyDescent="0.25">
      <c r="A94" t="s">
        <v>116</v>
      </c>
    </row>
    <row r="96" spans="1:1" x14ac:dyDescent="0.25">
      <c r="A96" s="5" t="s">
        <v>117</v>
      </c>
    </row>
    <row r="97" spans="1:1" x14ac:dyDescent="0.25">
      <c r="A97" t="s">
        <v>118</v>
      </c>
    </row>
    <row r="98" spans="1:1" x14ac:dyDescent="0.25">
      <c r="A98" t="s">
        <v>119</v>
      </c>
    </row>
    <row r="99" spans="1:1" x14ac:dyDescent="0.25">
      <c r="A99" t="s">
        <v>120</v>
      </c>
    </row>
    <row r="101" spans="1:1" x14ac:dyDescent="0.25">
      <c r="A101" s="5" t="s">
        <v>121</v>
      </c>
    </row>
    <row r="102" spans="1:1" x14ac:dyDescent="0.25">
      <c r="A102" t="s">
        <v>122</v>
      </c>
    </row>
    <row r="103" spans="1:1" x14ac:dyDescent="0.25">
      <c r="A103" t="s">
        <v>123</v>
      </c>
    </row>
    <row r="104" spans="1:1" x14ac:dyDescent="0.25">
      <c r="A104" t="s">
        <v>124</v>
      </c>
    </row>
    <row r="105" spans="1:1" x14ac:dyDescent="0.25">
      <c r="A105" t="s">
        <v>125</v>
      </c>
    </row>
    <row r="106" spans="1:1" x14ac:dyDescent="0.25">
      <c r="A106" t="s">
        <v>126</v>
      </c>
    </row>
    <row r="107" spans="1:1" x14ac:dyDescent="0.25">
      <c r="A107" t="s">
        <v>127</v>
      </c>
    </row>
    <row r="109" spans="1:1" x14ac:dyDescent="0.25">
      <c r="A109" s="5" t="s">
        <v>128</v>
      </c>
    </row>
    <row r="110" spans="1:1" x14ac:dyDescent="0.25">
      <c r="A110" t="s">
        <v>129</v>
      </c>
    </row>
    <row r="111" spans="1:1" x14ac:dyDescent="0.25">
      <c r="A111" t="s">
        <v>115</v>
      </c>
    </row>
    <row r="112" spans="1:1" x14ac:dyDescent="0.25">
      <c r="A112" t="s">
        <v>130</v>
      </c>
    </row>
    <row r="114" spans="1:1" x14ac:dyDescent="0.25">
      <c r="A114" s="5" t="s">
        <v>131</v>
      </c>
    </row>
    <row r="115" spans="1:1" x14ac:dyDescent="0.25">
      <c r="A115" t="s">
        <v>132</v>
      </c>
    </row>
    <row r="116" spans="1:1" x14ac:dyDescent="0.25">
      <c r="A116" t="s">
        <v>133</v>
      </c>
    </row>
    <row r="117" spans="1:1" x14ac:dyDescent="0.25">
      <c r="A117" t="s">
        <v>134</v>
      </c>
    </row>
    <row r="118" spans="1:1" x14ac:dyDescent="0.25">
      <c r="A118" t="s">
        <v>135</v>
      </c>
    </row>
    <row r="119" spans="1:1" x14ac:dyDescent="0.25">
      <c r="A119" t="s">
        <v>136</v>
      </c>
    </row>
    <row r="121" spans="1:1" x14ac:dyDescent="0.25">
      <c r="A121" s="5" t="s">
        <v>137</v>
      </c>
    </row>
    <row r="122" spans="1:1" x14ac:dyDescent="0.25">
      <c r="A122" t="s">
        <v>138</v>
      </c>
    </row>
    <row r="123" spans="1:1" x14ac:dyDescent="0.25">
      <c r="A123" t="s">
        <v>139</v>
      </c>
    </row>
    <row r="124" spans="1:1" x14ac:dyDescent="0.25">
      <c r="A124" t="s">
        <v>140</v>
      </c>
    </row>
    <row r="126" spans="1:1" x14ac:dyDescent="0.25">
      <c r="A126" s="5" t="s">
        <v>141</v>
      </c>
    </row>
    <row r="127" spans="1:1" x14ac:dyDescent="0.25">
      <c r="A127" t="s">
        <v>142</v>
      </c>
    </row>
    <row r="128" spans="1:1" x14ac:dyDescent="0.25">
      <c r="A128" t="s">
        <v>143</v>
      </c>
    </row>
    <row r="130" spans="1:1" x14ac:dyDescent="0.25">
      <c r="A130" s="5" t="s">
        <v>144</v>
      </c>
    </row>
    <row r="131" spans="1:1" x14ac:dyDescent="0.25">
      <c r="A131" t="s">
        <v>145</v>
      </c>
    </row>
    <row r="132" spans="1:1" x14ac:dyDescent="0.25">
      <c r="A132" t="s">
        <v>146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Položkový rozpočet</vt:lpstr>
      <vt:lpstr>Technická specifikace</vt:lpstr>
      <vt:lpstr>'Technická specifikace'!_Hlk146406425</vt:lpstr>
      <vt:lpstr>'Technická specifikace'!_Hlk146407044</vt:lpstr>
      <vt:lpstr>'Technická specifikace'!_Hlk146407122</vt:lpstr>
      <vt:lpstr>'Technická specifikace'!_Hlk146553085</vt:lpstr>
      <vt:lpstr>'Technická specifikace'!_Hlk146553708</vt:lpstr>
      <vt:lpstr>'Technická specifikace'!_Hlk146555546</vt:lpstr>
      <vt:lpstr>'Technická specifikace'!_Hlk63690008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 Josef, Ing.</dc:creator>
  <cp:lastModifiedBy>Kukolová Klára</cp:lastModifiedBy>
  <cp:lastPrinted>2024-12-28T09:31:49Z</cp:lastPrinted>
  <dcterms:created xsi:type="dcterms:W3CDTF">2024-10-30T08:15:01Z</dcterms:created>
  <dcterms:modified xsi:type="dcterms:W3CDTF">2025-08-20T13:42:46Z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2024-10-30T08:15:19Z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fb45d601-2f6c-4063-a3bf-fde748ac95b3</vt:lpwstr>
  </property>
  <property fmtid="{D5CDD505-2E9C-101B-9397-08002B2CF9AE}" pid="8" name="MSIP_Label_2795e2b4-0f8e-4cbf-aa10-277dd15bd20e_ContentBits">
    <vt:lpwstr>0</vt:lpwstr>
  </property>
</Properties>
</file>