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 OŘ a VZMR - Obměna vozového parku KÚ II\část A -OŘ - Pořízení nových vozů na oper.leasing s jejich násl.odkupem\1 výzva\"/>
    </mc:Choice>
  </mc:AlternateContent>
  <xr:revisionPtr revIDLastSave="0" documentId="13_ncr:1_{20B4BE7F-0B96-4B79-9E00-045BB6587B82}" xr6:coauthVersionLast="47" xr6:coauthVersionMax="47" xr10:uidLastSave="{00000000-0000-0000-0000-000000000000}"/>
  <bookViews>
    <workbookView xWindow="-120" yWindow="-120" windowWidth="29040" windowHeight="15840" xr2:uid="{803AC056-3890-4313-B280-BBB7827C94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 s="1"/>
  <c r="F16" i="1" s="1"/>
  <c r="D12" i="1"/>
  <c r="E12" i="1" s="1"/>
  <c r="F12" i="1" s="1"/>
  <c r="F20" i="1" l="1"/>
  <c r="E20" i="1"/>
</calcChain>
</file>

<file path=xl/sharedStrings.xml><?xml version="1.0" encoding="utf-8"?>
<sst xmlns="http://schemas.openxmlformats.org/spreadsheetml/2006/main" count="25" uniqueCount="25">
  <si>
    <t>Cenová nabídka vozidel</t>
  </si>
  <si>
    <t>účastník zadávacího řízení:</t>
  </si>
  <si>
    <t>se sídlem:</t>
  </si>
  <si>
    <t xml:space="preserve">Název veřejné zakázky: </t>
  </si>
  <si>
    <t>Zůstatková cena při odkupu</t>
  </si>
  <si>
    <t>měsícní splátka za 1 vůz</t>
  </si>
  <si>
    <t>Operativní leasing</t>
  </si>
  <si>
    <t>Cena celkem za 24 měsíců bez DPH</t>
  </si>
  <si>
    <t>Cena celkem za 24 měsíců včetně DPH</t>
  </si>
  <si>
    <t>Cena splátek</t>
  </si>
  <si>
    <t>zůstatková cena 1 vozu</t>
  </si>
  <si>
    <t>CELKEM</t>
  </si>
  <si>
    <t>bez DPH</t>
  </si>
  <si>
    <t>včetně DPH</t>
  </si>
  <si>
    <t>k vyplnění bez DPH</t>
  </si>
  <si>
    <t xml:space="preserve">Zůstatková cena vozidel po skončení operativního leasingu </t>
  </si>
  <si>
    <t xml:space="preserve">část veřejné zakázky: </t>
  </si>
  <si>
    <t>část A - Pořízení nových vozů na operativní leasing s jejich následným odkupem</t>
  </si>
  <si>
    <t>měsíční splátka za 10 vozidel</t>
  </si>
  <si>
    <t>zůstatková cena 10 vozidel</t>
  </si>
  <si>
    <t>Cena celkem za 10 vozidel bez DPH</t>
  </si>
  <si>
    <t>Cena celkem za10 vozidel včetně DPH</t>
  </si>
  <si>
    <t xml:space="preserve">Cena operativního leasingu na 24 měsíců za 10 vozidel a jejich zůstatková cena při odkupu </t>
  </si>
  <si>
    <t>Obměna vozového parku KÚ II.</t>
  </si>
  <si>
    <t>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</si>
</sst>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;[Red]#,##0.00\ _K_č"/>
    <numFmt numFmtId="165" formatCode="#,##0.00;[Red]#,##0.00"/>
  </numFmts>
  <fonts count="11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10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6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164" fontId="4" fillId="0" borderId="11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</xf>
    <xf numFmtId="4" fontId="6" fillId="0" borderId="4" xfId="0" applyNumberFormat="1" applyFont="1" applyBorder="1" applyAlignment="1" applyProtection="1">
      <alignment horizontal="center" vertical="center"/>
    </xf>
    <xf numFmtId="4" fontId="6" fillId="0" borderId="11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4" fontId="8" fillId="4" borderId="9" xfId="0" applyNumberFormat="1" applyFont="1" applyFill="1" applyBorder="1" applyAlignment="1" applyProtection="1">
      <alignment horizontal="center" vertical="center" wrapText="1"/>
    </xf>
    <xf numFmtId="4" fontId="8" fillId="4" borderId="10" xfId="0" applyNumberFormat="1" applyFont="1" applyFill="1" applyBorder="1" applyAlignment="1" applyProtection="1">
      <alignment horizontal="center" vertical="center" wrapText="1"/>
    </xf>
    <xf numFmtId="4" fontId="8" fillId="4" borderId="11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4" fontId="7" fillId="0" borderId="23" xfId="0" applyNumberFormat="1" applyFont="1" applyBorder="1" applyAlignment="1" applyProtection="1">
      <alignment horizontal="center" vertical="center" wrapText="1"/>
    </xf>
    <xf numFmtId="165" fontId="6" fillId="0" borderId="22" xfId="0" applyNumberFormat="1" applyFont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left" vertical="center" wrapText="1"/>
    </xf>
    <xf numFmtId="0" fontId="8" fillId="4" borderId="19" xfId="0" applyFont="1" applyFill="1" applyBorder="1" applyAlignment="1" applyProtection="1">
      <alignment horizontal="left" vertical="center" wrapText="1"/>
    </xf>
    <xf numFmtId="0" fontId="8" fillId="4" borderId="16" xfId="0" applyFont="1" applyFill="1" applyBorder="1" applyAlignment="1" applyProtection="1">
      <alignment horizontal="left" vertical="center" wrapText="1"/>
    </xf>
    <xf numFmtId="165" fontId="8" fillId="4" borderId="17" xfId="0" applyNumberFormat="1" applyFont="1" applyFill="1" applyBorder="1" applyAlignment="1" applyProtection="1">
      <alignment horizontal="center" vertical="center"/>
    </xf>
    <xf numFmtId="165" fontId="8" fillId="4" borderId="16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01E1-8D59-4F26-AE1D-4BFC9641D115}">
  <sheetPr>
    <pageSetUpPr fitToPage="1"/>
  </sheetPr>
  <dimension ref="B1:O21"/>
  <sheetViews>
    <sheetView tabSelected="1" workbookViewId="0">
      <selection activeCell="C6" sqref="C6"/>
    </sheetView>
  </sheetViews>
  <sheetFormatPr defaultRowHeight="15" x14ac:dyDescent="0.25"/>
  <cols>
    <col min="1" max="1" width="4.140625" style="3" customWidth="1"/>
    <col min="2" max="2" width="25.28515625" style="3" customWidth="1"/>
    <col min="3" max="3" width="23.5703125" style="3" customWidth="1"/>
    <col min="4" max="4" width="32" style="3" customWidth="1"/>
    <col min="5" max="5" width="30.5703125" style="3" customWidth="1"/>
    <col min="6" max="6" width="27" style="3" customWidth="1"/>
    <col min="7" max="16384" width="9.140625" style="3"/>
  </cols>
  <sheetData>
    <row r="1" spans="2:15" ht="27" customHeight="1" x14ac:dyDescent="0.3">
      <c r="B1" s="18" t="s">
        <v>0</v>
      </c>
      <c r="C1" s="18"/>
      <c r="D1" s="18"/>
      <c r="E1" s="18"/>
      <c r="F1" s="18"/>
      <c r="G1" s="2"/>
      <c r="H1" s="2"/>
      <c r="I1" s="2"/>
      <c r="J1" s="2"/>
      <c r="K1" s="2"/>
      <c r="L1" s="2"/>
      <c r="M1" s="2"/>
      <c r="N1" s="2"/>
      <c r="O1" s="2"/>
    </row>
    <row r="2" spans="2:15" ht="18.75" x14ac:dyDescent="0.3">
      <c r="B2" s="19"/>
      <c r="C2" s="19"/>
      <c r="D2" s="19"/>
      <c r="E2" s="19"/>
      <c r="F2" s="19"/>
      <c r="G2" s="4"/>
      <c r="H2" s="4"/>
      <c r="I2" s="4"/>
      <c r="J2" s="4"/>
      <c r="K2" s="4"/>
      <c r="L2" s="4"/>
      <c r="M2" s="4"/>
      <c r="N2" s="4"/>
      <c r="O2" s="4"/>
    </row>
    <row r="3" spans="2:15" x14ac:dyDescent="0.25">
      <c r="B3" s="20" t="s">
        <v>3</v>
      </c>
      <c r="C3" s="21" t="s">
        <v>23</v>
      </c>
      <c r="D3" s="21"/>
      <c r="E3" s="22"/>
      <c r="F3" s="23"/>
    </row>
    <row r="4" spans="2:15" x14ac:dyDescent="0.25">
      <c r="B4" s="20" t="s">
        <v>16</v>
      </c>
      <c r="C4" s="22" t="s">
        <v>17</v>
      </c>
      <c r="D4" s="22"/>
      <c r="E4" s="22"/>
      <c r="F4" s="23"/>
    </row>
    <row r="5" spans="2:15" x14ac:dyDescent="0.25">
      <c r="B5" s="5"/>
    </row>
    <row r="6" spans="2:15" x14ac:dyDescent="0.25">
      <c r="B6" s="5" t="s">
        <v>1</v>
      </c>
      <c r="C6" s="1"/>
      <c r="D6" s="1"/>
    </row>
    <row r="7" spans="2:15" x14ac:dyDescent="0.25">
      <c r="B7" s="5" t="s">
        <v>2</v>
      </c>
      <c r="C7" s="1"/>
      <c r="D7" s="1"/>
    </row>
    <row r="8" spans="2:15" x14ac:dyDescent="0.25">
      <c r="B8" s="5" t="s">
        <v>24</v>
      </c>
      <c r="C8" s="1"/>
      <c r="D8" s="1"/>
    </row>
    <row r="9" spans="2:15" ht="15.75" thickBot="1" x14ac:dyDescent="0.3"/>
    <row r="10" spans="2:15" s="9" customFormat="1" ht="27.75" customHeight="1" thickBot="1" x14ac:dyDescent="0.25">
      <c r="B10" s="6" t="s">
        <v>6</v>
      </c>
      <c r="C10" s="7"/>
      <c r="D10" s="7"/>
      <c r="E10" s="7"/>
      <c r="F10" s="8"/>
    </row>
    <row r="11" spans="2:15" s="9" customFormat="1" ht="48.75" customHeight="1" thickBot="1" x14ac:dyDescent="0.25">
      <c r="B11" s="34"/>
      <c r="C11" s="10" t="s">
        <v>5</v>
      </c>
      <c r="D11" s="24" t="s">
        <v>18</v>
      </c>
      <c r="E11" s="25" t="s">
        <v>7</v>
      </c>
      <c r="F11" s="26" t="s">
        <v>8</v>
      </c>
    </row>
    <row r="12" spans="2:15" s="9" customFormat="1" ht="33" customHeight="1" thickBot="1" x14ac:dyDescent="0.25">
      <c r="B12" s="35" t="s">
        <v>9</v>
      </c>
      <c r="C12" s="11">
        <v>0</v>
      </c>
      <c r="D12" s="27">
        <f>C12*10</f>
        <v>0</v>
      </c>
      <c r="E12" s="28">
        <f>D12*24</f>
        <v>0</v>
      </c>
      <c r="F12" s="29">
        <f>E12*1.21</f>
        <v>0</v>
      </c>
    </row>
    <row r="13" spans="2:15" s="9" customFormat="1" ht="12.75" thickBot="1" x14ac:dyDescent="0.25">
      <c r="B13" s="12"/>
      <c r="C13" s="13"/>
      <c r="D13" s="13"/>
      <c r="E13" s="13"/>
      <c r="F13" s="14"/>
    </row>
    <row r="14" spans="2:15" s="9" customFormat="1" ht="30" customHeight="1" thickBot="1" x14ac:dyDescent="0.25">
      <c r="B14" s="6" t="s">
        <v>15</v>
      </c>
      <c r="C14" s="7"/>
      <c r="D14" s="7"/>
      <c r="E14" s="7"/>
      <c r="F14" s="8"/>
    </row>
    <row r="15" spans="2:15" s="9" customFormat="1" ht="30" customHeight="1" thickBot="1" x14ac:dyDescent="0.25">
      <c r="B15" s="36"/>
      <c r="C15" s="15" t="s">
        <v>10</v>
      </c>
      <c r="D15" s="30" t="s">
        <v>19</v>
      </c>
      <c r="E15" s="25" t="s">
        <v>20</v>
      </c>
      <c r="F15" s="26" t="s">
        <v>21</v>
      </c>
    </row>
    <row r="16" spans="2:15" s="9" customFormat="1" ht="36" customHeight="1" thickBot="1" x14ac:dyDescent="0.25">
      <c r="B16" s="37" t="s">
        <v>4</v>
      </c>
      <c r="C16" s="16">
        <v>0</v>
      </c>
      <c r="D16" s="31">
        <f>C16*10</f>
        <v>0</v>
      </c>
      <c r="E16" s="32">
        <f>D16</f>
        <v>0</v>
      </c>
      <c r="F16" s="33">
        <f>E16*1.21</f>
        <v>0</v>
      </c>
    </row>
    <row r="17" spans="2:6" s="9" customFormat="1" ht="12.75" thickBot="1" x14ac:dyDescent="0.25">
      <c r="B17" s="12"/>
      <c r="C17" s="17"/>
      <c r="D17" s="17"/>
      <c r="E17" s="17"/>
    </row>
    <row r="18" spans="2:6" s="9" customFormat="1" ht="39.75" customHeight="1" thickBot="1" x14ac:dyDescent="0.25">
      <c r="B18" s="38" t="s">
        <v>22</v>
      </c>
      <c r="C18" s="39"/>
      <c r="D18" s="39"/>
      <c r="E18" s="39"/>
      <c r="F18" s="40"/>
    </row>
    <row r="19" spans="2:6" s="9" customFormat="1" ht="23.25" customHeight="1" x14ac:dyDescent="0.2">
      <c r="B19" s="41"/>
      <c r="C19" s="42"/>
      <c r="D19" s="43"/>
      <c r="E19" s="44" t="s">
        <v>12</v>
      </c>
      <c r="F19" s="45" t="s">
        <v>13</v>
      </c>
    </row>
    <row r="20" spans="2:6" ht="32.25" customHeight="1" thickBot="1" x14ac:dyDescent="0.3">
      <c r="B20" s="46" t="s">
        <v>11</v>
      </c>
      <c r="C20" s="47"/>
      <c r="D20" s="48"/>
      <c r="E20" s="49">
        <f>E12+E16</f>
        <v>0</v>
      </c>
      <c r="F20" s="50">
        <f>F12+F16</f>
        <v>0</v>
      </c>
    </row>
    <row r="21" spans="2:6" x14ac:dyDescent="0.25">
      <c r="B21" s="1" t="s">
        <v>14</v>
      </c>
    </row>
  </sheetData>
  <sheetProtection algorithmName="SHA-512" hashValue="bdZ0q0LfhO9CpqilLxNcZojftxL/UdIeHKH2gAfuXg4hSHr3ZqWb5UZfXTzsH+D23a5miRy6ppg1FCjw/2C67A==" saltValue="PqavhqXKZxbMw1JXMXNWag==" spinCount="100000" sheet="1" objects="1" scenarios="1"/>
  <protectedRanges>
    <protectedRange sqref="C13:E13 C12:F12 E19 B18 E16:E17 D16:D19 C16:C17 C19" name="Oblast1"/>
  </protectedRanges>
  <mergeCells count="6">
    <mergeCell ref="B20:D20"/>
    <mergeCell ref="B1:F1"/>
    <mergeCell ref="B10:F10"/>
    <mergeCell ref="B14:F14"/>
    <mergeCell ref="B18:F18"/>
    <mergeCell ref="B19:D19"/>
  </mergeCells>
  <pageMargins left="0.7" right="0.7" top="0.78740157499999996" bottom="0.78740157499999996" header="0.3" footer="0.3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Najmanová Jana</dc:creator>
  <cp:lastModifiedBy>Najmanová Jana</cp:lastModifiedBy>
  <cp:lastPrinted>2025-06-23T08:26:17Z</cp:lastPrinted>
  <dcterms:created xsi:type="dcterms:W3CDTF">2025-06-23T07:49:49Z</dcterms:created>
  <dcterms:modified xsi:type="dcterms:W3CDTF">2025-08-04T08:30:00Z</dcterms:modified>
</cp:coreProperties>
</file>