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Můj disk\IDZ_SCK_2025-2028\VEŘEJNÉ ZAKÁZKY\DÍLENSKÝ NÁBYTEK\ZADÁNÍ\"/>
    </mc:Choice>
  </mc:AlternateContent>
  <xr:revisionPtr revIDLastSave="0" documentId="13_ncr:1_{E78A9BE0-19EC-4ABC-89A1-76B95ED14D73}" xr6:coauthVersionLast="36" xr6:coauthVersionMax="47" xr10:uidLastSave="{00000000-0000-0000-0000-000000000000}"/>
  <bookViews>
    <workbookView xWindow="0" yWindow="0" windowWidth="16110" windowHeight="11940" xr2:uid="{61159081-0E44-4EA6-8575-B353E8DECC97}"/>
  </bookViews>
  <sheets>
    <sheet name="Technická specifikace VZ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 s="1"/>
  <c r="I8" i="1"/>
  <c r="J8" i="1"/>
  <c r="K8" i="1" s="1"/>
  <c r="J6" i="1"/>
  <c r="K6" i="1" s="1"/>
  <c r="I6" i="1"/>
  <c r="E8" i="1" l="1"/>
  <c r="E7" i="1"/>
  <c r="E6" i="1" l="1"/>
  <c r="J10" i="1" l="1"/>
  <c r="K10" i="1"/>
</calcChain>
</file>

<file path=xl/sharedStrings.xml><?xml version="1.0" encoding="utf-8"?>
<sst xmlns="http://schemas.openxmlformats.org/spreadsheetml/2006/main" count="23" uniqueCount="21">
  <si>
    <t>NABÍDKA</t>
  </si>
  <si>
    <t>požadovaný produkt/služba</t>
  </si>
  <si>
    <t>technická specifikace požadovaného výrobku/služby</t>
  </si>
  <si>
    <t>maximální možná cena bez DPH/jednotka</t>
  </si>
  <si>
    <t>maximální možná cena včetně DPH/jednotka</t>
  </si>
  <si>
    <t>množství</t>
  </si>
  <si>
    <t>jednotka</t>
  </si>
  <si>
    <t>jednotková cena bez DPH</t>
  </si>
  <si>
    <t>jednotková cena včetně DPH</t>
  </si>
  <si>
    <t>cena celkem bez DPH</t>
  </si>
  <si>
    <t>cena celkem včetně DPH</t>
  </si>
  <si>
    <t>cena celkem</t>
  </si>
  <si>
    <t>P_09</t>
  </si>
  <si>
    <t>ks</t>
  </si>
  <si>
    <t>Dílenský stůl</t>
  </si>
  <si>
    <t>Dílenská kovová skříň</t>
  </si>
  <si>
    <t>Pojezdový hydraulický zvedací stůl</t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</si>
  <si>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nový;
Konstrukce: robustní svařovaná ocelová konstrukce s ochranným práškovým lakem;
Nosnost: min. 500 kg rovnoměrně rozloženého břemene;
Zdvih: hydraulický zdvih ovládaný pedálem, výška min. 1300 mm / max. 1600 mm, min. výška zdvihu do 500 mm;
Plošina: min. 1200 × 600 mm;
Mechanismus zdvihu: hydraulika s pojistným ventilem proti přetížení, bezúdržbová, s plynulým zvedáním a klesáním;
Kola: 4 pojezdová kolečka, z toho min. 2 brzděná, s polyuretanovou bandáží a ochrannými kryty;
Ovládání klesání: páčkou z ruky v ergonomické výšce;
Povrchová úprava: práškový vypalovací lak;
Bezpečnostní norma: plnění minimálně EN 1570‑1:1999 (nebo aktuálně platné norme pro hydraulické zvedací stoly);
Montáž: smontováno;
Záruka: min. 24 měsíců;
</t>
    </r>
    <r>
      <rPr>
        <b/>
        <sz val="10"/>
        <color theme="1"/>
        <rFont val="Arial"/>
        <family val="2"/>
        <charset val="238"/>
      </rPr>
      <t xml:space="preserve">
Podmínky dodání:
</t>
    </r>
    <r>
      <rPr>
        <sz val="10"/>
        <color theme="1"/>
        <rFont val="Arial"/>
        <family val="2"/>
        <charset val="238"/>
      </rPr>
      <t>doprava do místa plnění
včetně montáže v případě dodání v demontu</t>
    </r>
  </si>
  <si>
    <t>Dodávka dílenského nábytku</t>
  </si>
  <si>
    <r>
      <rPr>
        <b/>
        <sz val="10"/>
        <color theme="1"/>
        <rFont val="Arial"/>
        <family val="2"/>
        <charset val="238"/>
      </rPr>
      <t>Specifikace:</t>
    </r>
    <r>
      <rPr>
        <sz val="10"/>
        <color theme="1"/>
        <rFont val="Arial"/>
        <family val="2"/>
        <charset val="238"/>
      </rPr>
      <t xml:space="preserve">
Stav: nový
Konstrukce: pevná, svařovaná z ocelového plechu min. 0,8 mm
Rozměry (V × Š × H): výška min. 1800 mm / max. 2000 mm, šířka min. 900 mm / max. 1100 mm,, hloubka min. 500 mm / max. 650 mm.
Police: min. 3 výškově nastavitelné police, rastr 15 mm, nosnost min. 70 kg na polici
Zásuvky: min. 2 / max. 3 plně výsuvné zásuvky, výsuv 100 %, nosnost min. 40 kg na zásuvku, centrální uzamykání s 2 klíči (např. cylindrický zámek nebo vhodný patentovaný systém)
Dveře: otočné nebo křídlové, zesílené, schopné otevření minimálně 180°
Povrchová úprava: práškový lak, korpus RAL 7035 (světle šedý), dveře v kontrastní RAL (např. 5010/5012) shodný s barvou dílenského stolu.
Možnost ukotvení: ano, do podlahy nebo stěny
Záruka: minimálně 24 měsíců
</t>
    </r>
    <r>
      <rPr>
        <b/>
        <sz val="10"/>
        <color theme="1"/>
        <rFont val="Arial"/>
        <family val="2"/>
        <charset val="238"/>
      </rPr>
      <t xml:space="preserve">
Podmínky dodání:
</t>
    </r>
    <r>
      <rPr>
        <sz val="10"/>
        <color theme="1"/>
        <rFont val="Arial"/>
        <family val="2"/>
        <charset val="238"/>
      </rPr>
      <t>doprava do místa plnění
včetně montáže v případě dodání v demontu</t>
    </r>
  </si>
  <si>
    <r>
      <rPr>
        <b/>
        <sz val="10"/>
        <rFont val="Arial"/>
        <family val="2"/>
        <charset val="238"/>
      </rPr>
      <t>Speciikace:</t>
    </r>
    <r>
      <rPr>
        <sz val="10"/>
        <rFont val="Arial"/>
        <family val="2"/>
        <charset val="238"/>
      </rPr>
      <t xml:space="preserve">
Stav: nový
Konstrukce: pevná, svařovaná z ocelových profilů o tloušťce min. 3 mm
Pracovní deska: masivní spárovka o tloušťce min. 40 mm
Rozměry stolu: délka min. 1200 mm / max. 1500 mm, hloubka min. 680 mm / max. 800 mm, výška min. 840 mm / max 900 mm.
Nosnost pracovní desky: min. 500 kg při rovnoměrném zatížení
Vybavení: závěsný zásuvkový kontejner s min. 2 / max. 3 zásuvkami na nářadí a centrálním zamykáním
Centrální zamykání: ano, 
Zásuvky: výsuv zásuvek 100 % teleskopický, nosnost zásuvky min. 40 kg
Povrchová úprava konstrukce: práškový lak v odstínech RAL šedé, modré nebo kombinace (např. RAL 7035/5015 nebo RAL 7035/5012)
Možnost ukotvení: ano, stůl je možné ukotvit do podlahy
Montáž: smontováno
Záruka: min. 24 měsíců
</t>
    </r>
    <r>
      <rPr>
        <b/>
        <sz val="10"/>
        <rFont val="Arial"/>
        <family val="2"/>
        <charset val="238"/>
      </rPr>
      <t xml:space="preserve">Příslušenství:
</t>
    </r>
    <r>
      <rPr>
        <sz val="10"/>
        <rFont val="Arial"/>
        <family val="2"/>
        <charset val="238"/>
      </rPr>
      <t xml:space="preserve">dílenský svěrák (šířka čelistí 150 mm, rozsah upnutí min. 0-115mm, kalené čelisti min 50 HRC, velká kovadlina, upevnění k základové desce maticemi, vratislo s bezpečnostními koncovkami, integrovaná otočná deska s polohovacími šrouby)
</t>
    </r>
    <r>
      <rPr>
        <b/>
        <sz val="10"/>
        <rFont val="Arial"/>
        <family val="2"/>
        <charset val="238"/>
      </rPr>
      <t>Podmínky dodání:</t>
    </r>
    <r>
      <rPr>
        <sz val="10"/>
        <rFont val="Arial"/>
        <family val="2"/>
        <charset val="238"/>
      </rPr>
      <t xml:space="preserve">
doprava do místa plnění
včetně montáže v případě dodání v demontu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</si>
</sst>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11">
    <font>
      <sz val="11"/>
      <color theme="1"/>
      <name val="Aptos Narrow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0" fontId="8" fillId="0" borderId="0" xfId="0" applyFont="1"/>
    <xf numFmtId="0" fontId="8" fillId="0" borderId="1" xfId="0" applyFont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2" borderId="1" xfId="0" applyNumberFormat="1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 applyProtection="1">
      <alignment horizontal="center" vertical="center"/>
      <protection locked="0"/>
    </xf>
    <xf numFmtId="44" fontId="3" fillId="2" borderId="5" xfId="0" applyNumberFormat="1" applyFont="1" applyFill="1" applyBorder="1" applyAlignment="1">
      <alignment vertical="center"/>
    </xf>
    <xf numFmtId="44" fontId="3" fillId="2" borderId="6" xfId="0" applyNumberFormat="1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4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vertical="center" wrapText="1"/>
    </xf>
    <xf numFmtId="0" fontId="8" fillId="0" borderId="13" xfId="0" applyFont="1" applyBorder="1" applyAlignment="1">
      <alignment horizontal="left" vertical="top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2" borderId="13" xfId="0" applyNumberFormat="1" applyFont="1" applyFill="1" applyBorder="1" applyAlignment="1" applyProtection="1">
      <alignment vertical="center"/>
      <protection locked="0"/>
    </xf>
    <xf numFmtId="44" fontId="2" fillId="2" borderId="13" xfId="0" applyNumberFormat="1" applyFont="1" applyFill="1" applyBorder="1" applyAlignment="1" applyProtection="1">
      <alignment horizontal="center" vertical="center"/>
      <protection locked="0"/>
    </xf>
    <xf numFmtId="44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Normální" xfId="0" builtinId="0"/>
    <cellStyle name="Normální 2 5" xfId="1" xr:uid="{F14F6A61-92C0-4818-8D31-4ADE4410C79D}"/>
  </cellStyles>
  <dxfs count="0"/>
  <tableStyles count="0" defaultTableStyle="TableStyleMedium2" defaultPivotStyle="PivotStyleLight16"/>
  <colors>
    <mruColors>
      <color rgb="FF92D050"/>
      <color rgb="FF0070C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036E-A14D-425A-83B0-0A6742D1D0AA}">
  <sheetPr>
    <pageSetUpPr fitToPage="1"/>
  </sheetPr>
  <dimension ref="B1:L10"/>
  <sheetViews>
    <sheetView tabSelected="1" topLeftCell="C1" zoomScaleNormal="100" workbookViewId="0">
      <selection activeCell="H9" sqref="H9"/>
    </sheetView>
  </sheetViews>
  <sheetFormatPr defaultColWidth="9.125" defaultRowHeight="15"/>
  <cols>
    <col min="1" max="1" width="5.75" style="1" customWidth="1"/>
    <col min="2" max="2" width="27.75" style="1" customWidth="1"/>
    <col min="3" max="3" width="69.125" style="1" customWidth="1"/>
    <col min="4" max="5" width="25" style="1" customWidth="1"/>
    <col min="6" max="7" width="9.125" style="1"/>
    <col min="8" max="9" width="15.75" style="1" customWidth="1"/>
    <col min="10" max="10" width="22.375" style="1" customWidth="1"/>
    <col min="11" max="11" width="24.25" style="1" customWidth="1"/>
    <col min="12" max="16384" width="9.125" style="1"/>
  </cols>
  <sheetData>
    <row r="1" spans="2:12" ht="15.75" thickBot="1"/>
    <row r="2" spans="2:12" ht="16.5" thickBot="1">
      <c r="B2" s="33" t="s">
        <v>12</v>
      </c>
      <c r="C2" s="34" t="s">
        <v>18</v>
      </c>
      <c r="D2" s="34"/>
      <c r="E2" s="34"/>
      <c r="F2" s="34"/>
      <c r="G2" s="34"/>
      <c r="H2" s="34"/>
      <c r="I2" s="34"/>
      <c r="J2" s="34"/>
      <c r="K2" s="35"/>
    </row>
    <row r="3" spans="2:12" ht="15.75" thickBot="1"/>
    <row r="4" spans="2:12" ht="16.5" thickBot="1">
      <c r="F4" s="36" t="s">
        <v>0</v>
      </c>
      <c r="G4" s="37"/>
      <c r="H4" s="37"/>
      <c r="I4" s="37"/>
      <c r="J4" s="37"/>
      <c r="K4" s="38"/>
    </row>
    <row r="5" spans="2:12" s="4" customFormat="1" ht="30" customHeight="1">
      <c r="B5" s="16" t="s">
        <v>1</v>
      </c>
      <c r="C5" s="17" t="s">
        <v>2</v>
      </c>
      <c r="D5" s="18" t="s">
        <v>3</v>
      </c>
      <c r="E5" s="18" t="s">
        <v>4</v>
      </c>
      <c r="F5" s="19" t="s">
        <v>5</v>
      </c>
      <c r="G5" s="19" t="s">
        <v>6</v>
      </c>
      <c r="H5" s="20" t="s">
        <v>7</v>
      </c>
      <c r="I5" s="20" t="s">
        <v>8</v>
      </c>
      <c r="J5" s="20" t="s">
        <v>9</v>
      </c>
      <c r="K5" s="21" t="s">
        <v>10</v>
      </c>
    </row>
    <row r="6" spans="2:12" ht="323.25" customHeight="1">
      <c r="B6" s="22" t="s">
        <v>14</v>
      </c>
      <c r="C6" s="10" t="s">
        <v>20</v>
      </c>
      <c r="D6" s="11">
        <v>22000</v>
      </c>
      <c r="E6" s="12">
        <f>D6*1.21</f>
        <v>26620</v>
      </c>
      <c r="F6" s="7">
        <v>18</v>
      </c>
      <c r="G6" s="8" t="s">
        <v>13</v>
      </c>
      <c r="H6" s="13">
        <v>0</v>
      </c>
      <c r="I6" s="13">
        <f>H6*1.21</f>
        <v>0</v>
      </c>
      <c r="J6" s="13">
        <f>F6*H6</f>
        <v>0</v>
      </c>
      <c r="K6" s="23">
        <f>J6*1.21</f>
        <v>0</v>
      </c>
    </row>
    <row r="7" spans="2:12" ht="222.75" customHeight="1">
      <c r="B7" s="22" t="s">
        <v>15</v>
      </c>
      <c r="C7" s="5" t="s">
        <v>19</v>
      </c>
      <c r="D7" s="6">
        <v>13349</v>
      </c>
      <c r="E7" s="12">
        <f t="shared" ref="E7:E8" si="0">D7*1.21</f>
        <v>16152.289999999999</v>
      </c>
      <c r="F7" s="7">
        <v>6</v>
      </c>
      <c r="G7" s="8" t="s">
        <v>13</v>
      </c>
      <c r="H7" s="9">
        <v>0</v>
      </c>
      <c r="I7" s="13">
        <f t="shared" ref="I7:I8" si="1">H7*1.21</f>
        <v>0</v>
      </c>
      <c r="J7" s="13">
        <f t="shared" ref="J7:J8" si="2">F7*H7</f>
        <v>0</v>
      </c>
      <c r="K7" s="23">
        <f t="shared" ref="K7:K8" si="3">J7*1.21</f>
        <v>0</v>
      </c>
    </row>
    <row r="8" spans="2:12" ht="272.25" customHeight="1" thickBot="1">
      <c r="B8" s="24" t="s">
        <v>16</v>
      </c>
      <c r="C8" s="25" t="s">
        <v>17</v>
      </c>
      <c r="D8" s="26">
        <v>19773</v>
      </c>
      <c r="E8" s="27">
        <f t="shared" si="0"/>
        <v>23925.329999999998</v>
      </c>
      <c r="F8" s="28">
        <v>1</v>
      </c>
      <c r="G8" s="29" t="s">
        <v>13</v>
      </c>
      <c r="H8" s="30">
        <v>0</v>
      </c>
      <c r="I8" s="31">
        <f t="shared" si="1"/>
        <v>0</v>
      </c>
      <c r="J8" s="31">
        <f t="shared" si="2"/>
        <v>0</v>
      </c>
      <c r="K8" s="32">
        <f t="shared" si="3"/>
        <v>0</v>
      </c>
      <c r="L8" s="2"/>
    </row>
    <row r="9" spans="2:12" ht="15.75" thickBot="1">
      <c r="I9" s="3"/>
      <c r="J9" s="3"/>
      <c r="K9" s="3"/>
    </row>
    <row r="10" spans="2:12" ht="24.95" customHeight="1" thickBot="1">
      <c r="F10" s="39" t="s">
        <v>11</v>
      </c>
      <c r="G10" s="40"/>
      <c r="H10" s="40"/>
      <c r="I10" s="41"/>
      <c r="J10" s="14">
        <f>SUM(J6:J8)</f>
        <v>0</v>
      </c>
      <c r="K10" s="15">
        <f>SUM(K6:K8)</f>
        <v>0</v>
      </c>
    </row>
  </sheetData>
  <mergeCells count="3">
    <mergeCell ref="C2:K2"/>
    <mergeCell ref="F4:K4"/>
    <mergeCell ref="F10:I10"/>
  </mergeCells>
  <pageMargins left="0.7" right="0.7" top="0.78740157499999996" bottom="0.78740157499999996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6e7109-2772-4b16-838c-e814f3e96598">
      <Terms xmlns="http://schemas.microsoft.com/office/infopath/2007/PartnerControls"/>
    </lcf76f155ced4ddcb4097134ff3c332f>
    <TaxCatchAll xmlns="44f05029-5452-405c-a740-5d92bf578d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B29AB1E65FA949878A83A27FEA1A6F" ma:contentTypeVersion="12" ma:contentTypeDescription="Vytvoří nový dokument" ma:contentTypeScope="" ma:versionID="da752e818ef56938e85220e2862dd500">
  <xsd:schema xmlns:xsd="http://www.w3.org/2001/XMLSchema" xmlns:xs="http://www.w3.org/2001/XMLSchema" xmlns:p="http://schemas.microsoft.com/office/2006/metadata/properties" xmlns:ns2="2b6e7109-2772-4b16-838c-e814f3e96598" xmlns:ns3="44f05029-5452-405c-a740-5d92bf578d49" targetNamespace="http://schemas.microsoft.com/office/2006/metadata/properties" ma:root="true" ma:fieldsID="5740f471918104d892f315a2bf4099bc" ns2:_="" ns3:_="">
    <xsd:import namespace="2b6e7109-2772-4b16-838c-e814f3e96598"/>
    <xsd:import namespace="44f05029-5452-405c-a740-5d92bf578d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7109-2772-4b16-838c-e814f3e96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336ae089-3fd1-4732-9799-520fdc8d6e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f05029-5452-405c-a740-5d92bf578d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635d0f-f808-4938-a15e-0585d571409d}" ma:internalName="TaxCatchAll" ma:showField="CatchAllData" ma:web="44f05029-5452-405c-a740-5d92bf578d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173A6B-F749-40BE-AD87-21BB1AF72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0C4AF-2673-48B2-A9A0-16E86AD5A066}">
  <ds:schemaRefs>
    <ds:schemaRef ds:uri="http://purl.org/dc/dcmitype/"/>
    <ds:schemaRef ds:uri="http://schemas.microsoft.com/office/2006/metadata/properties"/>
    <ds:schemaRef ds:uri="44f05029-5452-405c-a740-5d92bf578d4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b6e7109-2772-4b16-838c-e814f3e96598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81C41D-F736-4390-BB3C-5ADC220A0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e7109-2772-4b16-838c-e814f3e96598"/>
    <ds:schemaRef ds:uri="44f05029-5452-405c-a740-5d92bf578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VZ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Brožová Anna</dc:creator>
  <cp:keywords/>
  <dc:description/>
  <cp:lastModifiedBy>Lukáš Novák</cp:lastModifiedBy>
  <cp:revision/>
  <cp:lastPrinted>2025-02-24T20:12:41Z</cp:lastPrinted>
  <dcterms:created xsi:type="dcterms:W3CDTF">2024-07-18T21:20:08Z</dcterms:created>
  <dcterms:modified xsi:type="dcterms:W3CDTF">2025-06-29T10:27:22Z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0x01010014B29AB1E65FA949878A83A27FEA1A6F</vt:lpwstr>
  </property>
  <property fmtid="{D5CDD505-2E9C-101B-9397-08002B2CF9AE}" pid="3" name="MediaServiceImageTags">
    <vt:lpwstr/>
  </property>
</Properties>
</file>