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S:\VZMR\2025\5  Výměna pozářních detektorů a zařízení EPS\Výzva\"/>
    </mc:Choice>
  </mc:AlternateContent>
  <bookViews>
    <workbookView xWindow="-105" yWindow="-105" windowWidth="23265" windowHeight="12585"/>
  </bookViews>
  <sheets>
    <sheet name="Specifikace položek" sheetId="1" r:id="rId1"/>
  </sheets>
  <definedNames>
    <definedName name="DATA1">#REF!</definedName>
    <definedName name="DATA2">#REF!</definedName>
    <definedName name="DATA3">#REF!</definedName>
    <definedName name="DATA4">#REF!</definedName>
    <definedName name="DATA5">#REF!</definedName>
    <definedName name="TEST1">#REF!</definedName>
    <definedName name="TESTKEYS">#REF!</definedName>
    <definedName name="TESTVKEY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F10" i="1"/>
  <c r="H11" i="1"/>
  <c r="G10" i="1"/>
  <c r="H10" i="1" s="1"/>
  <c r="G11" i="1"/>
  <c r="G19" i="1"/>
  <c r="H19" i="1" s="1"/>
  <c r="G20" i="1"/>
  <c r="H20" i="1" s="1"/>
  <c r="G21" i="1"/>
  <c r="F19" i="1"/>
  <c r="F20" i="1"/>
  <c r="F21" i="1"/>
  <c r="H21" i="1" l="1"/>
  <c r="G5" i="1"/>
  <c r="G6" i="1"/>
  <c r="G7" i="1"/>
  <c r="G8" i="1"/>
  <c r="G9" i="1"/>
  <c r="H9" i="1" s="1"/>
  <c r="G12" i="1"/>
  <c r="H12" i="1" s="1"/>
  <c r="G13" i="1"/>
  <c r="H13" i="1" s="1"/>
  <c r="G14" i="1"/>
  <c r="H14" i="1" s="1"/>
  <c r="G15" i="1"/>
  <c r="G16" i="1"/>
  <c r="G17" i="1"/>
  <c r="G18" i="1"/>
  <c r="G4" i="1"/>
  <c r="F5" i="1"/>
  <c r="F6" i="1"/>
  <c r="F7" i="1"/>
  <c r="F8" i="1"/>
  <c r="F9" i="1"/>
  <c r="F11" i="1"/>
  <c r="F12" i="1"/>
  <c r="F13" i="1"/>
  <c r="F14" i="1"/>
  <c r="F15" i="1"/>
  <c r="F16" i="1"/>
  <c r="F17" i="1"/>
  <c r="F18" i="1"/>
  <c r="F4" i="1"/>
  <c r="H18" i="1" l="1"/>
  <c r="H16" i="1"/>
  <c r="G22" i="1"/>
  <c r="H8" i="1"/>
  <c r="H7" i="1"/>
  <c r="H6" i="1"/>
  <c r="H5" i="1"/>
  <c r="H15" i="1"/>
  <c r="H17" i="1"/>
  <c r="H4" i="1"/>
  <c r="I4" i="1" l="1"/>
  <c r="H22" i="1"/>
  <c r="I22" i="1"/>
</calcChain>
</file>

<file path=xl/sharedStrings.xml><?xml version="1.0" encoding="utf-8"?>
<sst xmlns="http://schemas.openxmlformats.org/spreadsheetml/2006/main" count="48" uniqueCount="33">
  <si>
    <t>Celkem vč. DPH</t>
  </si>
  <si>
    <t>Areál SM</t>
  </si>
  <si>
    <t>DPH</t>
  </si>
  <si>
    <t>VZMR větší nákup</t>
  </si>
  <si>
    <t>Měrná jednotka</t>
  </si>
  <si>
    <t>ks</t>
  </si>
  <si>
    <t>Jednotková sazba  v Kč              (bez DPH)</t>
  </si>
  <si>
    <t>Jednotková sazba v Kč          (vč. DPH)</t>
  </si>
  <si>
    <t>Cena v Kč 
(vč. DPH)</t>
  </si>
  <si>
    <t>Cena v Kč 
(bez DPH)</t>
  </si>
  <si>
    <t>Předpokládaný počet odběrů</t>
  </si>
  <si>
    <t>Ústředna ZETTLER PROFILE Pro215S Lite</t>
  </si>
  <si>
    <t>Sada štítků PROFILE Lite</t>
  </si>
  <si>
    <t>Multisenzor interaktivní 835P</t>
  </si>
  <si>
    <t>Zásuvka 4B</t>
  </si>
  <si>
    <t>Samolepky s č. adres - bílé kruhové vedení "A"</t>
  </si>
  <si>
    <t>Samolepky s č. adres - žluté  kruhové vedení "B"</t>
  </si>
  <si>
    <t>Akumulátor PS12380 (24V/38Ah)</t>
  </si>
  <si>
    <t>Provozní kniha EPS - ČAP</t>
  </si>
  <si>
    <t>Demontáž stávajícího systému</t>
  </si>
  <si>
    <t>Programování, uvedení do provozu, zaškolení</t>
  </si>
  <si>
    <t>Zkouška provozuschopnosti</t>
  </si>
  <si>
    <t>Výchozí revize NN</t>
  </si>
  <si>
    <t>Přidružené pracovní výkony</t>
  </si>
  <si>
    <t>Drobný elektroinstalační materiál</t>
  </si>
  <si>
    <t>Doprava</t>
  </si>
  <si>
    <t>Siréna vnitřní</t>
  </si>
  <si>
    <t>hod</t>
  </si>
  <si>
    <t>kpl</t>
  </si>
  <si>
    <r>
      <rPr>
        <b/>
        <sz val="12"/>
        <color theme="1"/>
        <rFont val="Century Gothic"/>
        <family val="2"/>
        <charset val="238"/>
      </rPr>
      <t xml:space="preserve">Příloha č. 4  v Zadávací dokumentaci - Výzva
Příloha č. 1 ve Smlouvě o dílo    </t>
    </r>
    <r>
      <rPr>
        <b/>
        <sz val="14"/>
        <color theme="1"/>
        <rFont val="Century Gothic"/>
        <family val="2"/>
        <charset val="238"/>
      </rPr>
      <t xml:space="preserve">                                                           
                                                                                   Cenová nabídka/kalkulace
                                                                          </t>
    </r>
  </si>
  <si>
    <r>
      <rPr>
        <sz val="12"/>
        <color theme="1"/>
        <rFont val="Century Gothic"/>
        <family val="2"/>
        <charset val="238"/>
      </rPr>
      <t xml:space="preserve">Středočeské muzeum v Roztokách u Prahy, příspěvková organizace
</t>
    </r>
    <r>
      <rPr>
        <b/>
        <sz val="12"/>
        <color theme="1"/>
        <rFont val="Century Gothic"/>
        <family val="2"/>
        <charset val="238"/>
      </rPr>
      <t xml:space="preserve">
</t>
    </r>
    <r>
      <rPr>
        <b/>
        <sz val="14"/>
        <rFont val="Century Gothic"/>
        <family val="2"/>
        <charset val="238"/>
      </rPr>
      <t>Výměna požárních detektorů a zařízení EPS</t>
    </r>
    <r>
      <rPr>
        <b/>
        <sz val="12"/>
        <color theme="1"/>
        <rFont val="Century Gothic"/>
        <family val="2"/>
        <charset val="238"/>
      </rPr>
      <t xml:space="preserve">
</t>
    </r>
  </si>
  <si>
    <t>Senzor interaktivní 835PH</t>
  </si>
  <si>
    <t>Tlačítkový hlásič DIN830 s izolátorem, venk. - 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</si>
</sst>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K_č_-;\-* #,##0.00\ _K_č_-;_-* &quot;-&quot;??\ _K_č_-;_-@_-"/>
    <numFmt numFmtId="165" formatCode="#,##0.00\ &quot;Kč&quot;"/>
    <numFmt numFmtId="166" formatCode="#,##0.00\ _K_č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4"/>
      <color theme="1"/>
      <name val="Century Gothic"/>
      <family val="2"/>
      <charset val="238"/>
    </font>
    <font>
      <sz val="11"/>
      <color theme="1"/>
      <name val="Century Gothic"/>
      <family val="2"/>
      <charset val="238"/>
    </font>
    <font>
      <sz val="12"/>
      <color theme="1"/>
      <name val="Century Gothic"/>
      <family val="2"/>
      <charset val="238"/>
    </font>
    <font>
      <sz val="11"/>
      <color indexed="8"/>
      <name val="Century Gothic"/>
      <family val="2"/>
      <charset val="238"/>
    </font>
    <font>
      <b/>
      <i/>
      <sz val="13"/>
      <color indexed="8"/>
      <name val="Century Gothic"/>
      <family val="2"/>
      <charset val="238"/>
    </font>
    <font>
      <b/>
      <sz val="12"/>
      <color theme="1"/>
      <name val="Century Gothic"/>
      <family val="2"/>
      <charset val="238"/>
    </font>
    <font>
      <b/>
      <sz val="14"/>
      <name val="Century Gothic"/>
      <family val="2"/>
      <charset val="238"/>
    </font>
    <font>
      <b/>
      <i/>
      <sz val="11"/>
      <color indexed="8"/>
      <name val="Century Gothic"/>
      <family val="2"/>
      <charset val="238"/>
    </font>
    <font>
      <b/>
      <sz val="11"/>
      <color theme="1"/>
      <name val="Century Gothic"/>
      <family val="2"/>
      <charset val="238"/>
    </font>
    <font>
      <b/>
      <sz val="11"/>
      <color indexed="8"/>
      <name val="Century Gothic"/>
      <family val="2"/>
      <charset val="238"/>
    </font>
    <font>
      <sz val="11"/>
      <name val="Century Gothic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vertical="top"/>
    </xf>
    <xf numFmtId="0" fontId="0" fillId="0" borderId="0" xfId="0" applyAlignment="1"/>
    <xf numFmtId="3" fontId="3" fillId="0" borderId="0" xfId="0" applyNumberFormat="1" applyFont="1"/>
    <xf numFmtId="0" fontId="3" fillId="0" borderId="2" xfId="0" applyFont="1" applyBorder="1" applyAlignment="1">
      <alignment horizontal="left" vertical="center" wrapText="1"/>
    </xf>
    <xf numFmtId="166" fontId="5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166" fontId="5" fillId="0" borderId="10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3" fontId="9" fillId="4" borderId="7" xfId="0" applyNumberFormat="1" applyFont="1" applyFill="1" applyBorder="1" applyAlignment="1">
      <alignment horizontal="center" vertical="center"/>
    </xf>
    <xf numFmtId="4" fontId="9" fillId="4" borderId="8" xfId="0" applyNumberFormat="1" applyFont="1" applyFill="1" applyBorder="1" applyAlignment="1">
      <alignment horizontal="center" vertical="center"/>
    </xf>
    <xf numFmtId="4" fontId="9" fillId="5" borderId="8" xfId="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165" fontId="10" fillId="0" borderId="13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165" fontId="10" fillId="0" borderId="12" xfId="0" applyNumberFormat="1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166" fontId="5" fillId="0" borderId="15" xfId="0" applyNumberFormat="1" applyFont="1" applyBorder="1" applyAlignment="1">
      <alignment horizontal="center" vertical="center"/>
    </xf>
    <xf numFmtId="3" fontId="3" fillId="0" borderId="16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3" fontId="12" fillId="0" borderId="16" xfId="0" applyNumberFormat="1" applyFont="1" applyBorder="1" applyAlignment="1">
      <alignment horizontal="center" vertical="center" wrapText="1"/>
    </xf>
    <xf numFmtId="3" fontId="12" fillId="0" borderId="17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166" fontId="5" fillId="0" borderId="18" xfId="0" applyNumberFormat="1" applyFont="1" applyBorder="1" applyAlignment="1">
      <alignment horizontal="center" vertical="center"/>
    </xf>
    <xf numFmtId="166" fontId="5" fillId="0" borderId="19" xfId="0" applyNumberFormat="1" applyFont="1" applyBorder="1" applyAlignment="1">
      <alignment horizontal="center" vertical="center"/>
    </xf>
    <xf numFmtId="166" fontId="5" fillId="0" borderId="20" xfId="0" applyNumberFormat="1" applyFont="1" applyBorder="1" applyAlignment="1">
      <alignment horizontal="center" vertical="center"/>
    </xf>
    <xf numFmtId="166" fontId="5" fillId="0" borderId="21" xfId="0" applyNumberFormat="1" applyFont="1" applyBorder="1" applyAlignment="1">
      <alignment horizontal="center" vertical="center"/>
    </xf>
    <xf numFmtId="4" fontId="9" fillId="0" borderId="22" xfId="0" applyNumberFormat="1" applyFont="1" applyBorder="1" applyAlignment="1">
      <alignment horizontal="center" vertical="center"/>
    </xf>
    <xf numFmtId="165" fontId="10" fillId="0" borderId="23" xfId="0" applyNumberFormat="1" applyFont="1" applyBorder="1" applyAlignment="1">
      <alignment horizontal="center" vertical="center"/>
    </xf>
    <xf numFmtId="165" fontId="7" fillId="0" borderId="3" xfId="0" applyNumberFormat="1" applyFont="1" applyBorder="1" applyAlignment="1">
      <alignment horizontal="center" vertical="center"/>
    </xf>
    <xf numFmtId="3" fontId="11" fillId="2" borderId="24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3" fontId="3" fillId="0" borderId="26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166" fontId="5" fillId="0" borderId="27" xfId="0" applyNumberFormat="1" applyFont="1" applyBorder="1" applyAlignment="1">
      <alignment horizontal="center" vertical="center"/>
    </xf>
    <xf numFmtId="165" fontId="10" fillId="0" borderId="9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</cellXfs>
  <cellStyles count="2">
    <cellStyle name="Čárka 2" xfId="1"/>
    <cellStyle name="Normální" xfId="0" builtinId="0"/>
  </cellStyles>
  <dxfs count="0"/>
  <tableStyles count="0" defaultTableStyle="TableStyleMedium2" defaultPivotStyle="PivotStyleLight16"/>
  <colors>
    <mruColors>
      <color rgb="FFAAEC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8"/>
  <sheetViews>
    <sheetView tabSelected="1" topLeftCell="B7" workbookViewId="0">
      <selection activeCell="L6" sqref="L6"/>
    </sheetView>
  </sheetViews>
  <sheetFormatPr defaultColWidth="9.140625" defaultRowHeight="16.5" x14ac:dyDescent="0.3"/>
  <cols>
    <col min="1" max="1" width="0" style="1" hidden="1" customWidth="1"/>
    <col min="2" max="2" width="27.28515625" style="1" customWidth="1"/>
    <col min="3" max="3" width="18" style="6" customWidth="1"/>
    <col min="4" max="4" width="11.140625" style="1" customWidth="1"/>
    <col min="5" max="5" width="14" style="1" customWidth="1"/>
    <col min="6" max="6" width="13.5703125" style="1" customWidth="1"/>
    <col min="7" max="7" width="15" style="1" customWidth="1"/>
    <col min="8" max="8" width="14.140625" style="1" customWidth="1"/>
    <col min="9" max="9" width="17.28515625" style="1" customWidth="1"/>
    <col min="10" max="16384" width="9.140625" style="1"/>
  </cols>
  <sheetData>
    <row r="1" spans="2:9" ht="81" customHeight="1" thickBot="1" x14ac:dyDescent="0.35">
      <c r="B1" s="49" t="s">
        <v>29</v>
      </c>
      <c r="C1" s="49"/>
      <c r="D1" s="49"/>
      <c r="E1" s="49"/>
      <c r="F1" s="49"/>
      <c r="G1" s="49"/>
      <c r="H1" s="49"/>
      <c r="I1" s="49"/>
    </row>
    <row r="2" spans="2:9" ht="54" customHeight="1" thickBot="1" x14ac:dyDescent="0.35">
      <c r="B2" s="9" t="s">
        <v>3</v>
      </c>
      <c r="C2" s="50" t="s">
        <v>30</v>
      </c>
      <c r="D2" s="50"/>
      <c r="E2" s="50"/>
      <c r="F2" s="50"/>
      <c r="G2" s="50"/>
      <c r="H2" s="50"/>
      <c r="I2" s="51"/>
    </row>
    <row r="3" spans="2:9" ht="43.5" thickBot="1" x14ac:dyDescent="0.35">
      <c r="B3" s="10" t="s">
        <v>1</v>
      </c>
      <c r="C3" s="39" t="s">
        <v>10</v>
      </c>
      <c r="D3" s="40" t="s">
        <v>4</v>
      </c>
      <c r="E3" s="41" t="s">
        <v>6</v>
      </c>
      <c r="F3" s="40" t="s">
        <v>7</v>
      </c>
      <c r="G3" s="41" t="s">
        <v>9</v>
      </c>
      <c r="H3" s="40" t="s">
        <v>2</v>
      </c>
      <c r="I3" s="42" t="s">
        <v>8</v>
      </c>
    </row>
    <row r="4" spans="2:9" ht="36.75" customHeight="1" x14ac:dyDescent="0.3">
      <c r="B4" s="7" t="s">
        <v>11</v>
      </c>
      <c r="C4" s="21">
        <v>1</v>
      </c>
      <c r="D4" s="22" t="s">
        <v>5</v>
      </c>
      <c r="E4" s="23">
        <v>0</v>
      </c>
      <c r="F4" s="22">
        <f>PRODUCT(E4,1.21)</f>
        <v>0</v>
      </c>
      <c r="G4" s="24">
        <f>PRODUCT(C4,E4)</f>
        <v>0</v>
      </c>
      <c r="H4" s="33">
        <f>PRODUCT(G4,0.21)</f>
        <v>0</v>
      </c>
      <c r="I4" s="37">
        <f>SUM(G4:H4)</f>
        <v>0</v>
      </c>
    </row>
    <row r="5" spans="2:9" ht="36.75" customHeight="1" x14ac:dyDescent="0.3">
      <c r="B5" s="7" t="s">
        <v>12</v>
      </c>
      <c r="C5" s="25">
        <v>1</v>
      </c>
      <c r="D5" s="26" t="s">
        <v>5</v>
      </c>
      <c r="E5" s="27">
        <v>0</v>
      </c>
      <c r="F5" s="26">
        <f t="shared" ref="F5:F21" si="0">PRODUCT(E5,1.21)</f>
        <v>0</v>
      </c>
      <c r="G5" s="8">
        <f t="shared" ref="G5:G11" si="1">PRODUCT(C5,E5)</f>
        <v>0</v>
      </c>
      <c r="H5" s="34">
        <f t="shared" ref="H5:H21" si="2">PRODUCT(G5,0.21)</f>
        <v>0</v>
      </c>
      <c r="I5" s="18">
        <f t="shared" ref="I5:I21" si="3">SUM(G5:H5)</f>
        <v>0</v>
      </c>
    </row>
    <row r="6" spans="2:9" ht="36.75" customHeight="1" x14ac:dyDescent="0.3">
      <c r="B6" s="7" t="s">
        <v>31</v>
      </c>
      <c r="C6" s="25">
        <v>34</v>
      </c>
      <c r="D6" s="26" t="s">
        <v>5</v>
      </c>
      <c r="E6" s="27">
        <v>0</v>
      </c>
      <c r="F6" s="26">
        <f t="shared" si="0"/>
        <v>0</v>
      </c>
      <c r="G6" s="8">
        <f t="shared" si="1"/>
        <v>0</v>
      </c>
      <c r="H6" s="34">
        <f t="shared" si="2"/>
        <v>0</v>
      </c>
      <c r="I6" s="18">
        <f t="shared" si="3"/>
        <v>0</v>
      </c>
    </row>
    <row r="7" spans="2:9" ht="36.75" customHeight="1" x14ac:dyDescent="0.3">
      <c r="B7" s="7" t="s">
        <v>13</v>
      </c>
      <c r="C7" s="25">
        <v>5</v>
      </c>
      <c r="D7" s="26" t="s">
        <v>5</v>
      </c>
      <c r="E7" s="27">
        <v>0</v>
      </c>
      <c r="F7" s="26">
        <f t="shared" si="0"/>
        <v>0</v>
      </c>
      <c r="G7" s="8">
        <f t="shared" si="1"/>
        <v>0</v>
      </c>
      <c r="H7" s="34">
        <f t="shared" si="2"/>
        <v>0</v>
      </c>
      <c r="I7" s="18">
        <f t="shared" si="3"/>
        <v>0</v>
      </c>
    </row>
    <row r="8" spans="2:9" ht="36.75" customHeight="1" x14ac:dyDescent="0.3">
      <c r="B8" s="7" t="s">
        <v>14</v>
      </c>
      <c r="C8" s="25">
        <v>39</v>
      </c>
      <c r="D8" s="26" t="s">
        <v>5</v>
      </c>
      <c r="E8" s="27">
        <v>0</v>
      </c>
      <c r="F8" s="26">
        <f t="shared" si="0"/>
        <v>0</v>
      </c>
      <c r="G8" s="8">
        <f t="shared" si="1"/>
        <v>0</v>
      </c>
      <c r="H8" s="34">
        <f t="shared" si="2"/>
        <v>0</v>
      </c>
      <c r="I8" s="18">
        <f t="shared" si="3"/>
        <v>0</v>
      </c>
    </row>
    <row r="9" spans="2:9" ht="36.75" customHeight="1" x14ac:dyDescent="0.3">
      <c r="B9" s="7" t="s">
        <v>32</v>
      </c>
      <c r="C9" s="25">
        <v>15</v>
      </c>
      <c r="D9" s="26" t="s">
        <v>5</v>
      </c>
      <c r="E9" s="27">
        <v>0</v>
      </c>
      <c r="F9" s="26">
        <f t="shared" si="0"/>
        <v>0</v>
      </c>
      <c r="G9" s="8">
        <f t="shared" si="1"/>
        <v>0</v>
      </c>
      <c r="H9" s="34">
        <f t="shared" si="2"/>
        <v>0</v>
      </c>
      <c r="I9" s="18">
        <f t="shared" si="3"/>
        <v>0</v>
      </c>
    </row>
    <row r="10" spans="2:9" ht="36.75" customHeight="1" x14ac:dyDescent="0.3">
      <c r="B10" s="7" t="s">
        <v>26</v>
      </c>
      <c r="C10" s="25">
        <v>8</v>
      </c>
      <c r="D10" s="26" t="s">
        <v>5</v>
      </c>
      <c r="E10" s="27">
        <v>0</v>
      </c>
      <c r="F10" s="26">
        <f t="shared" si="0"/>
        <v>0</v>
      </c>
      <c r="G10" s="8">
        <f t="shared" si="1"/>
        <v>0</v>
      </c>
      <c r="H10" s="34">
        <f t="shared" si="2"/>
        <v>0</v>
      </c>
      <c r="I10" s="18">
        <f t="shared" si="3"/>
        <v>0</v>
      </c>
    </row>
    <row r="11" spans="2:9" ht="36.75" customHeight="1" thickBot="1" x14ac:dyDescent="0.35">
      <c r="B11" s="16" t="s">
        <v>15</v>
      </c>
      <c r="C11" s="43">
        <v>1</v>
      </c>
      <c r="D11" s="44" t="s">
        <v>5</v>
      </c>
      <c r="E11" s="45">
        <v>0</v>
      </c>
      <c r="F11" s="44">
        <f t="shared" si="0"/>
        <v>0</v>
      </c>
      <c r="G11" s="11">
        <f t="shared" si="1"/>
        <v>0</v>
      </c>
      <c r="H11" s="46">
        <f t="shared" si="2"/>
        <v>0</v>
      </c>
      <c r="I11" s="47">
        <f t="shared" si="3"/>
        <v>0</v>
      </c>
    </row>
    <row r="12" spans="2:9" ht="36.75" customHeight="1" x14ac:dyDescent="0.3">
      <c r="B12" s="48" t="s">
        <v>16</v>
      </c>
      <c r="C12" s="21">
        <v>1</v>
      </c>
      <c r="D12" s="22" t="s">
        <v>5</v>
      </c>
      <c r="E12" s="23">
        <v>0</v>
      </c>
      <c r="F12" s="22">
        <f t="shared" si="0"/>
        <v>0</v>
      </c>
      <c r="G12" s="24">
        <f t="shared" ref="G12:G21" si="4">PRODUCT(C11,E12)</f>
        <v>0</v>
      </c>
      <c r="H12" s="33">
        <f t="shared" si="2"/>
        <v>0</v>
      </c>
      <c r="I12" s="37">
        <f t="shared" si="3"/>
        <v>0</v>
      </c>
    </row>
    <row r="13" spans="2:9" ht="36.75" customHeight="1" x14ac:dyDescent="0.3">
      <c r="B13" s="7" t="s">
        <v>17</v>
      </c>
      <c r="C13" s="25">
        <v>2</v>
      </c>
      <c r="D13" s="26" t="s">
        <v>5</v>
      </c>
      <c r="E13" s="27">
        <v>0</v>
      </c>
      <c r="F13" s="26">
        <f t="shared" si="0"/>
        <v>0</v>
      </c>
      <c r="G13" s="8">
        <f t="shared" si="4"/>
        <v>0</v>
      </c>
      <c r="H13" s="34">
        <f t="shared" si="2"/>
        <v>0</v>
      </c>
      <c r="I13" s="18">
        <f t="shared" si="3"/>
        <v>0</v>
      </c>
    </row>
    <row r="14" spans="2:9" ht="36.75" customHeight="1" x14ac:dyDescent="0.3">
      <c r="B14" s="7" t="s">
        <v>18</v>
      </c>
      <c r="C14" s="25">
        <v>1</v>
      </c>
      <c r="D14" s="26" t="s">
        <v>5</v>
      </c>
      <c r="E14" s="27">
        <v>0</v>
      </c>
      <c r="F14" s="26">
        <f t="shared" si="0"/>
        <v>0</v>
      </c>
      <c r="G14" s="8">
        <f t="shared" si="4"/>
        <v>0</v>
      </c>
      <c r="H14" s="34">
        <f t="shared" si="2"/>
        <v>0</v>
      </c>
      <c r="I14" s="18">
        <f t="shared" si="3"/>
        <v>0</v>
      </c>
    </row>
    <row r="15" spans="2:9" ht="36.75" customHeight="1" x14ac:dyDescent="0.3">
      <c r="B15" s="7" t="s">
        <v>19</v>
      </c>
      <c r="C15" s="25">
        <v>20</v>
      </c>
      <c r="D15" s="26" t="s">
        <v>27</v>
      </c>
      <c r="E15" s="27">
        <v>0</v>
      </c>
      <c r="F15" s="26">
        <f t="shared" si="0"/>
        <v>0</v>
      </c>
      <c r="G15" s="8">
        <f t="shared" si="4"/>
        <v>0</v>
      </c>
      <c r="H15" s="34">
        <f t="shared" si="2"/>
        <v>0</v>
      </c>
      <c r="I15" s="18">
        <f t="shared" si="3"/>
        <v>0</v>
      </c>
    </row>
    <row r="16" spans="2:9" ht="36.75" customHeight="1" x14ac:dyDescent="0.3">
      <c r="B16" s="7" t="s">
        <v>20</v>
      </c>
      <c r="C16" s="25">
        <v>16</v>
      </c>
      <c r="D16" s="26" t="s">
        <v>27</v>
      </c>
      <c r="E16" s="27">
        <v>0</v>
      </c>
      <c r="F16" s="26">
        <f t="shared" si="0"/>
        <v>0</v>
      </c>
      <c r="G16" s="8">
        <f t="shared" si="4"/>
        <v>0</v>
      </c>
      <c r="H16" s="34">
        <f t="shared" si="2"/>
        <v>0</v>
      </c>
      <c r="I16" s="18">
        <f t="shared" si="3"/>
        <v>0</v>
      </c>
    </row>
    <row r="17" spans="2:9" ht="36.75" customHeight="1" x14ac:dyDescent="0.3">
      <c r="B17" s="7" t="s">
        <v>21</v>
      </c>
      <c r="C17" s="28">
        <v>1</v>
      </c>
      <c r="D17" s="26" t="s">
        <v>28</v>
      </c>
      <c r="E17" s="27">
        <v>0</v>
      </c>
      <c r="F17" s="26">
        <f t="shared" si="0"/>
        <v>0</v>
      </c>
      <c r="G17" s="8">
        <f t="shared" si="4"/>
        <v>0</v>
      </c>
      <c r="H17" s="34">
        <f t="shared" si="2"/>
        <v>0</v>
      </c>
      <c r="I17" s="18">
        <f t="shared" si="3"/>
        <v>0</v>
      </c>
    </row>
    <row r="18" spans="2:9" ht="36.75" customHeight="1" x14ac:dyDescent="0.3">
      <c r="B18" s="17" t="s">
        <v>22</v>
      </c>
      <c r="C18" s="28">
        <v>1</v>
      </c>
      <c r="D18" s="26" t="s">
        <v>28</v>
      </c>
      <c r="E18" s="27">
        <v>0</v>
      </c>
      <c r="F18" s="26">
        <f t="shared" si="0"/>
        <v>0</v>
      </c>
      <c r="G18" s="8">
        <f t="shared" si="4"/>
        <v>0</v>
      </c>
      <c r="H18" s="34">
        <f t="shared" si="2"/>
        <v>0</v>
      </c>
      <c r="I18" s="18">
        <f t="shared" si="3"/>
        <v>0</v>
      </c>
    </row>
    <row r="19" spans="2:9" ht="36.75" customHeight="1" x14ac:dyDescent="0.3">
      <c r="B19" s="17" t="s">
        <v>23</v>
      </c>
      <c r="C19" s="28">
        <v>1</v>
      </c>
      <c r="D19" s="26" t="s">
        <v>28</v>
      </c>
      <c r="E19" s="27">
        <v>0</v>
      </c>
      <c r="F19" s="26">
        <f t="shared" si="0"/>
        <v>0</v>
      </c>
      <c r="G19" s="8">
        <f t="shared" si="4"/>
        <v>0</v>
      </c>
      <c r="H19" s="34">
        <f t="shared" si="2"/>
        <v>0</v>
      </c>
      <c r="I19" s="18">
        <f t="shared" si="3"/>
        <v>0</v>
      </c>
    </row>
    <row r="20" spans="2:9" ht="36.75" customHeight="1" x14ac:dyDescent="0.3">
      <c r="B20" s="17" t="s">
        <v>24</v>
      </c>
      <c r="C20" s="28">
        <v>1</v>
      </c>
      <c r="D20" s="26" t="s">
        <v>28</v>
      </c>
      <c r="E20" s="27">
        <v>0</v>
      </c>
      <c r="F20" s="26">
        <f t="shared" si="0"/>
        <v>0</v>
      </c>
      <c r="G20" s="8">
        <f t="shared" si="4"/>
        <v>0</v>
      </c>
      <c r="H20" s="34">
        <f t="shared" si="2"/>
        <v>0</v>
      </c>
      <c r="I20" s="18">
        <f t="shared" si="3"/>
        <v>0</v>
      </c>
    </row>
    <row r="21" spans="2:9" ht="36.75" customHeight="1" thickBot="1" x14ac:dyDescent="0.35">
      <c r="B21" s="19" t="s">
        <v>25</v>
      </c>
      <c r="C21" s="29">
        <v>1</v>
      </c>
      <c r="D21" s="30" t="s">
        <v>28</v>
      </c>
      <c r="E21" s="31">
        <v>0</v>
      </c>
      <c r="F21" s="30">
        <f t="shared" si="0"/>
        <v>0</v>
      </c>
      <c r="G21" s="32">
        <f t="shared" si="4"/>
        <v>0</v>
      </c>
      <c r="H21" s="35">
        <f t="shared" si="2"/>
        <v>0</v>
      </c>
      <c r="I21" s="20">
        <f t="shared" si="3"/>
        <v>0</v>
      </c>
    </row>
    <row r="22" spans="2:9" s="2" customFormat="1" ht="27.75" customHeight="1" thickBot="1" x14ac:dyDescent="0.35">
      <c r="B22" s="12" t="s">
        <v>0</v>
      </c>
      <c r="C22" s="13"/>
      <c r="D22" s="14"/>
      <c r="E22" s="14"/>
      <c r="F22" s="14"/>
      <c r="G22" s="15">
        <f>SUM(G4:G21)</f>
        <v>0</v>
      </c>
      <c r="H22" s="36">
        <f>SUM(H4:H21)</f>
        <v>0</v>
      </c>
      <c r="I22" s="38">
        <f>SUM(I4:I18)</f>
        <v>0</v>
      </c>
    </row>
    <row r="24" spans="2:9" x14ac:dyDescent="0.3">
      <c r="B24" s="5"/>
    </row>
    <row r="26" spans="2:9" x14ac:dyDescent="0.3">
      <c r="G26" s="3"/>
      <c r="H26" s="3"/>
    </row>
    <row r="28" spans="2:9" x14ac:dyDescent="0.3">
      <c r="G28" s="4"/>
      <c r="H28" s="4"/>
    </row>
  </sheetData>
  <mergeCells count="2">
    <mergeCell ref="B1:I1"/>
    <mergeCell ref="C2:I2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Specifikace položek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Sekretariát SMR</cp:lastModifiedBy>
  <cp:lastPrinted>2025-07-21T10:10:20Z</cp:lastPrinted>
  <dcterms:created xsi:type="dcterms:W3CDTF">2020-01-13T11:23:57Z</dcterms:created>
  <dcterms:modified xsi:type="dcterms:W3CDTF">2025-07-24T12:20:04Z</dcterms:modified>
</cp:coreProperties>
</file>