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SVODIDLA/"/>
    </mc:Choice>
  </mc:AlternateContent>
  <xr:revisionPtr revIDLastSave="290" documentId="11_AD4D80C4656A4B7AC02E74D153DB56A05ADEDD80" xr6:coauthVersionLast="47" xr6:coauthVersionMax="47" xr10:uidLastSave="{264B184D-1BCD-4653-ABF2-666A7466443D}"/>
  <bookViews>
    <workbookView xWindow="22932" yWindow="560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6" i="1"/>
  <c r="J29" i="1" l="1"/>
  <c r="J31" i="1" s="1"/>
  <c r="J30" i="1" s="1"/>
</calcChain>
</file>

<file path=xl/sharedStrings.xml><?xml version="1.0" encoding="utf-8"?>
<sst xmlns="http://schemas.openxmlformats.org/spreadsheetml/2006/main" count="173" uniqueCount="72">
  <si>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</si>
  <si>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</si>
  <si>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</si>
  <si>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</si>
  <si>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</si>
  <si>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</si>
  <si>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</si>
  <si>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</si>
  <si>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</si>
  <si>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</si>
  <si>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</si>
  <si>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9113A3</t>
  </si>
  <si>
    <t>svodidlo ocel silnič jednostr,úroveň zadržení N1,N2 - demontáž s přesunem</t>
  </si>
  <si>
    <t>m</t>
  </si>
  <si>
    <t>9113A1</t>
  </si>
  <si>
    <t>svodidlo ocel silnič jednostr,úroveň zadržení N2 - dodávka a montáž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</si>
  <si>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</si>
  <si>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</si>
  <si>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</si>
  <si>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</si>
  <si>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Pooznámka:</t>
  </si>
  <si>
    <t>III/3390</t>
  </si>
  <si>
    <t>Kutná Hora</t>
  </si>
  <si>
    <t>III/33357 Malešov-Roztěž</t>
  </si>
  <si>
    <t>II/3390</t>
  </si>
  <si>
    <t>III/11320</t>
  </si>
  <si>
    <t>Říčany</t>
  </si>
  <si>
    <t>III/11320 Černé Voděrady</t>
  </si>
  <si>
    <t>II/338</t>
  </si>
  <si>
    <t>Čáslav</t>
  </si>
  <si>
    <t>II/338 Zbýšov</t>
  </si>
  <si>
    <t>III/3386</t>
  </si>
  <si>
    <t>III/3386 Zbýšov</t>
  </si>
  <si>
    <t>III/33825</t>
  </si>
  <si>
    <t>III/33825 Žáky</t>
  </si>
  <si>
    <t>III/32828</t>
  </si>
  <si>
    <t>Městec Králové</t>
  </si>
  <si>
    <t>III/32828 Malá strana</t>
  </si>
  <si>
    <t>II/113</t>
  </si>
  <si>
    <t>Český Brod</t>
  </si>
  <si>
    <t>II/113 Doubravčice</t>
  </si>
  <si>
    <t>III/1131</t>
  </si>
  <si>
    <t>III/1131 Přistoupim</t>
  </si>
  <si>
    <t>III/1131 Přistoupim-I/2</t>
  </si>
  <si>
    <t>III/3367</t>
  </si>
  <si>
    <t>Zbraslavice</t>
  </si>
  <si>
    <t>III/3367 Zbraslavice</t>
  </si>
  <si>
    <t>III/33524</t>
  </si>
  <si>
    <t>III/33524 Rápošov</t>
  </si>
  <si>
    <t>0,540-0,750</t>
  </si>
  <si>
    <t>3,700-3,200</t>
  </si>
  <si>
    <t>24,350-24,550</t>
  </si>
  <si>
    <t>2,100-2,200</t>
  </si>
  <si>
    <t>1,390-1,478</t>
  </si>
  <si>
    <t>1,081-1,181</t>
  </si>
  <si>
    <t>1,185-1,245</t>
  </si>
  <si>
    <t>4,991-9,097</t>
  </si>
  <si>
    <t>4,120-4,175</t>
  </si>
  <si>
    <t>4,225-4,455</t>
  </si>
  <si>
    <t>10,474-10,704</t>
  </si>
  <si>
    <t>10,885-10,934</t>
  </si>
  <si>
    <t>10,944-11,073</t>
  </si>
  <si>
    <t>0,237-0,345</t>
  </si>
  <si>
    <t>911FC3</t>
  </si>
  <si>
    <t>02720.1</t>
  </si>
  <si>
    <t>POMOC PRÁCE ZŘÍZ. NEBO ZAJIŠŤ. REGULACI A OCHRANU DOPRAVY - UZAVŘENÍ JEDNOHO JÍZDNÍHO PRUHU SILNICE- ŘÍZENÍ PROVOZU KYVADLOVĚ NÁLEŽITĚ POUČENÝMI OSOBAMI</t>
  </si>
  <si>
    <t>zahrnuje veškeré práce a materiál související s provedením DIO dle aktuálně platných provozních směrnic objednatele, včetně vyřízení DIR</t>
  </si>
  <si>
    <t>den</t>
  </si>
  <si>
    <t>svodidlo beton, úroveň zadržení H2 VÝŠ 1,2m - demontáž s přesunem</t>
  </si>
  <si>
    <t>svodidlo ocel silnič jednostr,úroveň zadržení N2 - dodávka a montáž Pozn.: 10x přerušení</t>
  </si>
  <si>
    <t>svodidlo beton, úroveň zadržení H2 VÝŠ 1,2m - demontáž s přesunem Pozn.: betonové patníky</t>
  </si>
  <si>
    <t>Instalace a oprava svodidel na silnicích II. a III. třídy na území Středočeského kraje - oblast Kutná Hora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</si>
</sst>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2" xfId="0" applyNumberFormat="1" applyFont="1" applyFill="1" applyBorder="1"/>
    <xf numFmtId="164" fontId="6" fillId="2" borderId="12" xfId="0" applyNumberFormat="1" applyFont="1" applyFill="1" applyBorder="1"/>
    <xf numFmtId="164" fontId="6" fillId="2" borderId="14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3" borderId="21" xfId="0" applyNumberFormat="1" applyFont="1" applyFill="1" applyBorder="1" applyAlignment="1" applyProtection="1">
      <alignment horizontal="center" wrapText="1"/>
      <protection locked="0"/>
    </xf>
    <xf numFmtId="49" fontId="3" fillId="3" borderId="15" xfId="0" applyNumberFormat="1" applyFont="1" applyFill="1" applyBorder="1" applyAlignment="1" applyProtection="1">
      <alignment horizontal="center" wrapText="1"/>
      <protection locked="0"/>
    </xf>
    <xf numFmtId="0" fontId="3" fillId="3" borderId="22" xfId="0" applyFont="1" applyFill="1" applyBorder="1" applyAlignment="1" applyProtection="1">
      <alignment horizontal="center" wrapText="1"/>
      <protection locked="0"/>
    </xf>
    <xf numFmtId="0" fontId="4" fillId="3" borderId="22" xfId="0" applyFont="1" applyFill="1" applyBorder="1" applyAlignment="1">
      <alignment horizontal="center"/>
    </xf>
    <xf numFmtId="165" fontId="4" fillId="3" borderId="16" xfId="0" applyNumberFormat="1" applyFont="1" applyFill="1" applyBorder="1"/>
    <xf numFmtId="0" fontId="3" fillId="0" borderId="23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/>
    <xf numFmtId="164" fontId="4" fillId="0" borderId="25" xfId="0" applyNumberFormat="1" applyFont="1" applyBorder="1"/>
    <xf numFmtId="164" fontId="4" fillId="0" borderId="26" xfId="0" applyNumberFormat="1" applyFont="1" applyBorder="1"/>
    <xf numFmtId="165" fontId="4" fillId="2" borderId="22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4" fontId="6" fillId="2" borderId="29" xfId="0" applyNumberFormat="1" applyFont="1" applyFill="1" applyBorder="1"/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/>
    </xf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/>
    </xf>
    <xf numFmtId="165" fontId="4" fillId="0" borderId="12" xfId="0" applyNumberFormat="1" applyFont="1" applyBorder="1"/>
    <xf numFmtId="0" fontId="3" fillId="3" borderId="1" xfId="0" applyFont="1" applyFill="1" applyBorder="1" applyAlignment="1" applyProtection="1">
      <alignment horizontal="center" wrapText="1"/>
      <protection locked="0"/>
    </xf>
    <xf numFmtId="49" fontId="3" fillId="0" borderId="30" xfId="0" applyNumberFormat="1" applyFont="1" applyBorder="1" applyAlignment="1" applyProtection="1">
      <alignment horizontal="center" wrapText="1"/>
      <protection locked="0"/>
    </xf>
    <xf numFmtId="49" fontId="3" fillId="0" borderId="31" xfId="0" applyNumberFormat="1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4" fillId="0" borderId="32" xfId="0" applyFont="1" applyBorder="1" applyAlignment="1">
      <alignment horizontal="center"/>
    </xf>
    <xf numFmtId="165" fontId="4" fillId="2" borderId="32" xfId="0" applyNumberFormat="1" applyFont="1" applyFill="1" applyBorder="1"/>
    <xf numFmtId="165" fontId="4" fillId="0" borderId="14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54" t="s">
        <v>19</v>
      </c>
      <c r="B1" s="54" t="s">
        <v>71</v>
      </c>
      <c r="C1" s="54"/>
      <c r="D1" s="54"/>
      <c r="E1" s="54"/>
      <c r="F1" s="54"/>
      <c r="G1" s="54"/>
      <c r="H1" s="54"/>
      <c r="I1" s="54"/>
      <c r="J1" s="54"/>
    </row>
    <row r="2" spans="1:10" ht="15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11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4" t="s">
        <v>6</v>
      </c>
      <c r="H4" s="14" t="s">
        <v>7</v>
      </c>
      <c r="I4" s="14" t="s">
        <v>8</v>
      </c>
      <c r="J4" s="15" t="s">
        <v>9</v>
      </c>
    </row>
    <row r="5" spans="1:10" ht="15.75" thickBot="1" x14ac:dyDescent="0.3">
      <c r="A5" s="21"/>
      <c r="B5" s="22"/>
      <c r="C5" s="22"/>
      <c r="D5" s="22"/>
      <c r="E5" s="23"/>
      <c r="F5" s="24" t="s">
        <v>10</v>
      </c>
      <c r="G5" s="25"/>
      <c r="H5" s="25"/>
      <c r="I5" s="26"/>
      <c r="J5" s="27"/>
    </row>
    <row r="6" spans="1:10" ht="23.25" x14ac:dyDescent="0.25">
      <c r="A6" s="16" t="s">
        <v>21</v>
      </c>
      <c r="B6" s="17" t="s">
        <v>22</v>
      </c>
      <c r="C6" s="17" t="s">
        <v>23</v>
      </c>
      <c r="D6" s="17" t="s">
        <v>49</v>
      </c>
      <c r="E6" s="18" t="s">
        <v>63</v>
      </c>
      <c r="F6" s="18" t="s">
        <v>68</v>
      </c>
      <c r="G6" s="19" t="s">
        <v>13</v>
      </c>
      <c r="H6" s="19">
        <v>210</v>
      </c>
      <c r="I6" s="28">
        <v>0</v>
      </c>
      <c r="J6" s="20">
        <f t="shared" ref="J6:J28" si="0">H6*I6</f>
        <v>0</v>
      </c>
    </row>
    <row r="7" spans="1:10" ht="23.25" x14ac:dyDescent="0.25">
      <c r="A7" s="4" t="s">
        <v>24</v>
      </c>
      <c r="B7" s="5" t="s">
        <v>22</v>
      </c>
      <c r="C7" s="5" t="s">
        <v>23</v>
      </c>
      <c r="D7" s="5" t="s">
        <v>49</v>
      </c>
      <c r="E7" s="6" t="s">
        <v>14</v>
      </c>
      <c r="F7" s="6" t="s">
        <v>15</v>
      </c>
      <c r="G7" s="7" t="s">
        <v>13</v>
      </c>
      <c r="H7" s="7">
        <v>210</v>
      </c>
      <c r="I7" s="29">
        <v>0</v>
      </c>
      <c r="J7" s="8">
        <f t="shared" si="0"/>
        <v>0</v>
      </c>
    </row>
    <row r="8" spans="1:10" ht="23.25" x14ac:dyDescent="0.25">
      <c r="A8" s="35" t="s">
        <v>25</v>
      </c>
      <c r="B8" s="36" t="s">
        <v>26</v>
      </c>
      <c r="C8" s="36" t="s">
        <v>27</v>
      </c>
      <c r="D8" s="36" t="s">
        <v>50</v>
      </c>
      <c r="E8" s="37" t="s">
        <v>63</v>
      </c>
      <c r="F8" s="37" t="s">
        <v>70</v>
      </c>
      <c r="G8" s="38" t="s">
        <v>13</v>
      </c>
      <c r="H8" s="38">
        <v>49</v>
      </c>
      <c r="I8" s="29">
        <v>0</v>
      </c>
      <c r="J8" s="43">
        <f t="shared" si="0"/>
        <v>0</v>
      </c>
    </row>
    <row r="9" spans="1:10" ht="23.25" x14ac:dyDescent="0.25">
      <c r="A9" s="35" t="s">
        <v>25</v>
      </c>
      <c r="B9" s="36" t="s">
        <v>26</v>
      </c>
      <c r="C9" s="36" t="s">
        <v>27</v>
      </c>
      <c r="D9" s="36" t="s">
        <v>50</v>
      </c>
      <c r="E9" s="37" t="s">
        <v>14</v>
      </c>
      <c r="F9" s="37" t="s">
        <v>69</v>
      </c>
      <c r="G9" s="38" t="s">
        <v>13</v>
      </c>
      <c r="H9" s="38">
        <v>500</v>
      </c>
      <c r="I9" s="29">
        <v>0</v>
      </c>
      <c r="J9" s="43">
        <f t="shared" si="0"/>
        <v>0</v>
      </c>
    </row>
    <row r="10" spans="1:10" ht="45.75" x14ac:dyDescent="0.25">
      <c r="A10" s="35" t="s">
        <v>25</v>
      </c>
      <c r="B10" s="36" t="s">
        <v>26</v>
      </c>
      <c r="C10" s="36" t="s">
        <v>27</v>
      </c>
      <c r="D10" s="36" t="s">
        <v>50</v>
      </c>
      <c r="E10" s="37" t="s">
        <v>64</v>
      </c>
      <c r="F10" s="37" t="s">
        <v>65</v>
      </c>
      <c r="G10" s="38" t="s">
        <v>67</v>
      </c>
      <c r="H10" s="38">
        <v>1</v>
      </c>
      <c r="I10" s="29">
        <v>0</v>
      </c>
      <c r="J10" s="43">
        <f t="shared" si="0"/>
        <v>0</v>
      </c>
    </row>
    <row r="11" spans="1:10" ht="34.5" x14ac:dyDescent="0.25">
      <c r="A11" s="35"/>
      <c r="B11" s="36"/>
      <c r="C11" s="36"/>
      <c r="D11" s="36"/>
      <c r="E11" s="37"/>
      <c r="F11" s="37" t="s">
        <v>66</v>
      </c>
      <c r="G11" s="38"/>
      <c r="H11" s="38"/>
      <c r="I11" s="29"/>
      <c r="J11" s="43"/>
    </row>
    <row r="12" spans="1:10" ht="23.25" x14ac:dyDescent="0.25">
      <c r="A12" s="4" t="s">
        <v>28</v>
      </c>
      <c r="B12" s="5" t="s">
        <v>29</v>
      </c>
      <c r="C12" s="5" t="s">
        <v>30</v>
      </c>
      <c r="D12" s="5" t="s">
        <v>51</v>
      </c>
      <c r="E12" s="6" t="s">
        <v>11</v>
      </c>
      <c r="F12" s="6" t="s">
        <v>12</v>
      </c>
      <c r="G12" s="7" t="s">
        <v>13</v>
      </c>
      <c r="H12" s="7">
        <v>329</v>
      </c>
      <c r="I12" s="29">
        <v>0</v>
      </c>
      <c r="J12" s="8">
        <f t="shared" si="0"/>
        <v>0</v>
      </c>
    </row>
    <row r="13" spans="1:10" ht="23.25" x14ac:dyDescent="0.25">
      <c r="A13" s="4" t="s">
        <v>28</v>
      </c>
      <c r="B13" s="5" t="s">
        <v>29</v>
      </c>
      <c r="C13" s="5" t="s">
        <v>30</v>
      </c>
      <c r="D13" s="5" t="s">
        <v>51</v>
      </c>
      <c r="E13" s="6" t="s">
        <v>14</v>
      </c>
      <c r="F13" s="6" t="s">
        <v>15</v>
      </c>
      <c r="G13" s="7" t="s">
        <v>13</v>
      </c>
      <c r="H13" s="7">
        <v>329</v>
      </c>
      <c r="I13" s="29">
        <v>0</v>
      </c>
      <c r="J13" s="8">
        <f t="shared" si="0"/>
        <v>0</v>
      </c>
    </row>
    <row r="14" spans="1:10" ht="23.25" x14ac:dyDescent="0.25">
      <c r="A14" s="4" t="s">
        <v>31</v>
      </c>
      <c r="B14" s="5" t="s">
        <v>29</v>
      </c>
      <c r="C14" s="5" t="s">
        <v>32</v>
      </c>
      <c r="D14" s="5" t="s">
        <v>52</v>
      </c>
      <c r="E14" s="6" t="s">
        <v>11</v>
      </c>
      <c r="F14" s="6" t="s">
        <v>12</v>
      </c>
      <c r="G14" s="7" t="s">
        <v>13</v>
      </c>
      <c r="H14" s="7">
        <v>278</v>
      </c>
      <c r="I14" s="29">
        <v>0</v>
      </c>
      <c r="J14" s="8">
        <f t="shared" si="0"/>
        <v>0</v>
      </c>
    </row>
    <row r="15" spans="1:10" ht="23.25" x14ac:dyDescent="0.25">
      <c r="A15" s="4" t="s">
        <v>31</v>
      </c>
      <c r="B15" s="5" t="s">
        <v>29</v>
      </c>
      <c r="C15" s="5" t="s">
        <v>32</v>
      </c>
      <c r="D15" s="5" t="s">
        <v>52</v>
      </c>
      <c r="E15" s="6" t="s">
        <v>14</v>
      </c>
      <c r="F15" s="6" t="s">
        <v>15</v>
      </c>
      <c r="G15" s="7" t="s">
        <v>13</v>
      </c>
      <c r="H15" s="7">
        <v>278</v>
      </c>
      <c r="I15" s="29">
        <v>0</v>
      </c>
      <c r="J15" s="8">
        <f t="shared" si="0"/>
        <v>0</v>
      </c>
    </row>
    <row r="16" spans="1:10" ht="23.25" x14ac:dyDescent="0.25">
      <c r="A16" s="4" t="s">
        <v>33</v>
      </c>
      <c r="B16" s="5" t="s">
        <v>29</v>
      </c>
      <c r="C16" s="5" t="s">
        <v>34</v>
      </c>
      <c r="D16" s="5" t="s">
        <v>53</v>
      </c>
      <c r="E16" s="6" t="s">
        <v>11</v>
      </c>
      <c r="F16" s="6" t="s">
        <v>12</v>
      </c>
      <c r="G16" s="7" t="s">
        <v>13</v>
      </c>
      <c r="H16" s="7">
        <v>88</v>
      </c>
      <c r="I16" s="29">
        <v>0</v>
      </c>
      <c r="J16" s="8">
        <f t="shared" si="0"/>
        <v>0</v>
      </c>
    </row>
    <row r="17" spans="1:10" ht="23.25" x14ac:dyDescent="0.25">
      <c r="A17" s="4" t="s">
        <v>33</v>
      </c>
      <c r="B17" s="5" t="s">
        <v>29</v>
      </c>
      <c r="C17" s="5" t="s">
        <v>34</v>
      </c>
      <c r="D17" s="5" t="s">
        <v>53</v>
      </c>
      <c r="E17" s="6" t="s">
        <v>14</v>
      </c>
      <c r="F17" s="6" t="s">
        <v>15</v>
      </c>
      <c r="G17" s="7" t="s">
        <v>13</v>
      </c>
      <c r="H17" s="7">
        <v>88</v>
      </c>
      <c r="I17" s="29">
        <v>0</v>
      </c>
      <c r="J17" s="8">
        <f t="shared" si="0"/>
        <v>0</v>
      </c>
    </row>
    <row r="18" spans="1:10" ht="23.25" x14ac:dyDescent="0.25">
      <c r="A18" s="35" t="s">
        <v>35</v>
      </c>
      <c r="B18" s="36" t="s">
        <v>36</v>
      </c>
      <c r="C18" s="36" t="s">
        <v>37</v>
      </c>
      <c r="D18" s="36" t="s">
        <v>54</v>
      </c>
      <c r="E18" s="37" t="s">
        <v>14</v>
      </c>
      <c r="F18" s="37" t="s">
        <v>15</v>
      </c>
      <c r="G18" s="38" t="s">
        <v>13</v>
      </c>
      <c r="H18" s="38">
        <v>100</v>
      </c>
      <c r="I18" s="29">
        <v>0</v>
      </c>
      <c r="J18" s="43">
        <f t="shared" si="0"/>
        <v>0</v>
      </c>
    </row>
    <row r="19" spans="1:10" ht="23.25" x14ac:dyDescent="0.25">
      <c r="A19" s="35" t="s">
        <v>35</v>
      </c>
      <c r="B19" s="36" t="s">
        <v>36</v>
      </c>
      <c r="C19" s="36" t="s">
        <v>37</v>
      </c>
      <c r="D19" s="36" t="s">
        <v>55</v>
      </c>
      <c r="E19" s="37" t="s">
        <v>14</v>
      </c>
      <c r="F19" s="37" t="s">
        <v>15</v>
      </c>
      <c r="G19" s="38" t="s">
        <v>13</v>
      </c>
      <c r="H19" s="38">
        <v>60</v>
      </c>
      <c r="I19" s="29">
        <v>0</v>
      </c>
      <c r="J19" s="43">
        <f t="shared" si="0"/>
        <v>0</v>
      </c>
    </row>
    <row r="20" spans="1:10" ht="23.25" x14ac:dyDescent="0.25">
      <c r="A20" s="4" t="s">
        <v>38</v>
      </c>
      <c r="B20" s="5" t="s">
        <v>39</v>
      </c>
      <c r="C20" s="5" t="s">
        <v>40</v>
      </c>
      <c r="D20" s="5" t="s">
        <v>56</v>
      </c>
      <c r="E20" s="6" t="s">
        <v>14</v>
      </c>
      <c r="F20" s="6" t="s">
        <v>15</v>
      </c>
      <c r="G20" s="7" t="s">
        <v>13</v>
      </c>
      <c r="H20" s="7">
        <v>186</v>
      </c>
      <c r="I20" s="29">
        <v>0</v>
      </c>
      <c r="J20" s="8">
        <f t="shared" si="0"/>
        <v>0</v>
      </c>
    </row>
    <row r="21" spans="1:10" ht="23.25" x14ac:dyDescent="0.25">
      <c r="A21" s="4" t="s">
        <v>41</v>
      </c>
      <c r="B21" s="5" t="s">
        <v>39</v>
      </c>
      <c r="C21" s="5" t="s">
        <v>42</v>
      </c>
      <c r="D21" s="5" t="s">
        <v>57</v>
      </c>
      <c r="E21" s="6" t="s">
        <v>63</v>
      </c>
      <c r="F21" s="6" t="s">
        <v>70</v>
      </c>
      <c r="G21" s="7" t="s">
        <v>13</v>
      </c>
      <c r="H21" s="7">
        <v>13</v>
      </c>
      <c r="I21" s="29">
        <v>0</v>
      </c>
      <c r="J21" s="8">
        <f t="shared" si="0"/>
        <v>0</v>
      </c>
    </row>
    <row r="22" spans="1:10" ht="23.25" x14ac:dyDescent="0.25">
      <c r="A22" s="4" t="s">
        <v>41</v>
      </c>
      <c r="B22" s="5" t="s">
        <v>39</v>
      </c>
      <c r="C22" s="5" t="s">
        <v>42</v>
      </c>
      <c r="D22" s="5" t="s">
        <v>57</v>
      </c>
      <c r="E22" s="6" t="s">
        <v>14</v>
      </c>
      <c r="F22" s="6" t="s">
        <v>15</v>
      </c>
      <c r="G22" s="7" t="s">
        <v>13</v>
      </c>
      <c r="H22" s="7">
        <v>55</v>
      </c>
      <c r="I22" s="29">
        <v>0</v>
      </c>
      <c r="J22" s="8">
        <f t="shared" si="0"/>
        <v>0</v>
      </c>
    </row>
    <row r="23" spans="1:10" ht="23.25" x14ac:dyDescent="0.25">
      <c r="A23" s="4" t="s">
        <v>41</v>
      </c>
      <c r="B23" s="5" t="s">
        <v>39</v>
      </c>
      <c r="C23" s="5" t="s">
        <v>43</v>
      </c>
      <c r="D23" s="5" t="s">
        <v>58</v>
      </c>
      <c r="E23" s="6" t="s">
        <v>63</v>
      </c>
      <c r="F23" s="33" t="s">
        <v>70</v>
      </c>
      <c r="G23" s="34" t="s">
        <v>13</v>
      </c>
      <c r="H23" s="34">
        <v>87</v>
      </c>
      <c r="I23" s="30">
        <v>0</v>
      </c>
      <c r="J23" s="8">
        <f t="shared" si="0"/>
        <v>0</v>
      </c>
    </row>
    <row r="24" spans="1:10" ht="23.25" x14ac:dyDescent="0.25">
      <c r="A24" s="4" t="s">
        <v>41</v>
      </c>
      <c r="B24" s="5" t="s">
        <v>39</v>
      </c>
      <c r="C24" s="5" t="s">
        <v>43</v>
      </c>
      <c r="D24" s="5" t="s">
        <v>58</v>
      </c>
      <c r="E24" s="6" t="s">
        <v>14</v>
      </c>
      <c r="F24" s="44" t="s">
        <v>15</v>
      </c>
      <c r="G24" s="7" t="s">
        <v>13</v>
      </c>
      <c r="H24" s="7">
        <v>230</v>
      </c>
      <c r="I24" s="29">
        <v>0</v>
      </c>
      <c r="J24" s="8">
        <f t="shared" si="0"/>
        <v>0</v>
      </c>
    </row>
    <row r="25" spans="1:10" ht="23.25" x14ac:dyDescent="0.25">
      <c r="A25" s="39" t="s">
        <v>44</v>
      </c>
      <c r="B25" s="40" t="s">
        <v>45</v>
      </c>
      <c r="C25" s="40" t="s">
        <v>46</v>
      </c>
      <c r="D25" s="40" t="s">
        <v>59</v>
      </c>
      <c r="E25" s="41" t="s">
        <v>14</v>
      </c>
      <c r="F25" s="41" t="s">
        <v>15</v>
      </c>
      <c r="G25" s="42" t="s">
        <v>13</v>
      </c>
      <c r="H25" s="42">
        <v>230</v>
      </c>
      <c r="I25" s="31">
        <v>0</v>
      </c>
      <c r="J25" s="43">
        <f t="shared" si="0"/>
        <v>0</v>
      </c>
    </row>
    <row r="26" spans="1:10" ht="23.25" x14ac:dyDescent="0.25">
      <c r="A26" s="39" t="s">
        <v>44</v>
      </c>
      <c r="B26" s="40" t="s">
        <v>45</v>
      </c>
      <c r="C26" s="40" t="s">
        <v>46</v>
      </c>
      <c r="D26" s="40" t="s">
        <v>60</v>
      </c>
      <c r="E26" s="37" t="s">
        <v>11</v>
      </c>
      <c r="F26" s="37" t="s">
        <v>12</v>
      </c>
      <c r="G26" s="42" t="s">
        <v>13</v>
      </c>
      <c r="H26" s="38">
        <v>49</v>
      </c>
      <c r="I26" s="29">
        <v>0</v>
      </c>
      <c r="J26" s="43">
        <f t="shared" si="0"/>
        <v>0</v>
      </c>
    </row>
    <row r="27" spans="1:10" ht="23.25" x14ac:dyDescent="0.25">
      <c r="A27" s="39" t="s">
        <v>44</v>
      </c>
      <c r="B27" s="40" t="s">
        <v>45</v>
      </c>
      <c r="C27" s="40" t="s">
        <v>46</v>
      </c>
      <c r="D27" s="40" t="s">
        <v>61</v>
      </c>
      <c r="E27" s="37" t="s">
        <v>14</v>
      </c>
      <c r="F27" s="37" t="s">
        <v>15</v>
      </c>
      <c r="G27" s="38" t="s">
        <v>13</v>
      </c>
      <c r="H27" s="38">
        <v>129</v>
      </c>
      <c r="I27" s="29">
        <v>0</v>
      </c>
      <c r="J27" s="43">
        <f t="shared" si="0"/>
        <v>0</v>
      </c>
    </row>
    <row r="28" spans="1:10" ht="24" thickBot="1" x14ac:dyDescent="0.3">
      <c r="A28" s="45" t="s">
        <v>47</v>
      </c>
      <c r="B28" s="46" t="s">
        <v>45</v>
      </c>
      <c r="C28" s="46" t="s">
        <v>48</v>
      </c>
      <c r="D28" s="46" t="s">
        <v>62</v>
      </c>
      <c r="E28" s="47" t="s">
        <v>11</v>
      </c>
      <c r="F28" s="47" t="s">
        <v>12</v>
      </c>
      <c r="G28" s="48" t="s">
        <v>13</v>
      </c>
      <c r="H28" s="48">
        <v>108</v>
      </c>
      <c r="I28" s="49">
        <v>0</v>
      </c>
      <c r="J28" s="50">
        <f t="shared" si="0"/>
        <v>0</v>
      </c>
    </row>
    <row r="29" spans="1:10" x14ac:dyDescent="0.25">
      <c r="A29" s="57" t="s">
        <v>9</v>
      </c>
      <c r="B29" s="58"/>
      <c r="C29" s="58"/>
      <c r="D29" s="58"/>
      <c r="E29" s="58"/>
      <c r="F29" s="58"/>
      <c r="G29" s="58"/>
      <c r="H29" s="58"/>
      <c r="I29" s="59"/>
      <c r="J29" s="32">
        <f>SUM(J6:J28)</f>
        <v>0</v>
      </c>
    </row>
    <row r="30" spans="1:10" x14ac:dyDescent="0.25">
      <c r="A30" s="60" t="s">
        <v>16</v>
      </c>
      <c r="B30" s="61"/>
      <c r="C30" s="61"/>
      <c r="D30" s="61"/>
      <c r="E30" s="61"/>
      <c r="F30" s="61"/>
      <c r="G30" s="61"/>
      <c r="H30" s="61"/>
      <c r="I30" s="62"/>
      <c r="J30" s="9">
        <f>SUM(J31-J29)</f>
        <v>0</v>
      </c>
    </row>
    <row r="31" spans="1:10" ht="15.75" thickBot="1" x14ac:dyDescent="0.3">
      <c r="A31" s="51" t="s">
        <v>17</v>
      </c>
      <c r="B31" s="52"/>
      <c r="C31" s="52"/>
      <c r="D31" s="52"/>
      <c r="E31" s="52"/>
      <c r="F31" s="52"/>
      <c r="G31" s="52"/>
      <c r="H31" s="52"/>
      <c r="I31" s="53"/>
      <c r="J31" s="10">
        <f>SUM(J29*1.21)</f>
        <v>0</v>
      </c>
    </row>
    <row r="32" spans="1:10" x14ac:dyDescent="0.25">
      <c r="A32" s="2"/>
      <c r="B32" s="2"/>
      <c r="C32" s="2"/>
      <c r="D32" s="2"/>
      <c r="E32" s="2"/>
      <c r="F32" s="2"/>
    </row>
    <row r="33" spans="1:10" x14ac:dyDescent="0.25">
      <c r="A33" s="55" t="s">
        <v>20</v>
      </c>
      <c r="B33" s="55"/>
      <c r="C33" s="55"/>
      <c r="D33" s="55"/>
      <c r="E33" s="55"/>
      <c r="F33" s="56" t="s">
        <v>18</v>
      </c>
      <c r="G33" s="56"/>
      <c r="H33" s="56"/>
      <c r="I33" s="56"/>
      <c r="J33" s="56"/>
    </row>
    <row r="34" spans="1:10" x14ac:dyDescent="0.25">
      <c r="A34" s="3"/>
      <c r="B34" s="3"/>
      <c r="C34" s="3"/>
      <c r="D34" s="3"/>
      <c r="E34" s="3"/>
      <c r="F34" s="56"/>
      <c r="G34" s="56"/>
      <c r="H34" s="56"/>
      <c r="I34" s="56"/>
      <c r="J34" s="56"/>
    </row>
  </sheetData>
  <mergeCells count="7">
    <mergeCell ref="A31:I31"/>
    <mergeCell ref="B1:J2"/>
    <mergeCell ref="A33:E33"/>
    <mergeCell ref="F33:J34"/>
    <mergeCell ref="A1:A2"/>
    <mergeCell ref="A29:I29"/>
    <mergeCell ref="A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2025-06-20T11:57:09Z</dcterms:modified>
</cp:coreProperties>
</file>