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E:\Můj disk\IDZ_SCK_2025-2028\VEŘEJNÉ ZAKÁZKY\DODÁVKA IT VYBAVENÍ\ZADÁNÍ\"/>
    </mc:Choice>
  </mc:AlternateContent>
  <xr:revisionPtr revIDLastSave="0" documentId="13_ncr:1_{106B7FD2-EB14-43CF-8C9A-EC4486B8A2CE}" xr6:coauthVersionLast="36" xr6:coauthVersionMax="47" xr10:uidLastSave="{00000000-0000-0000-0000-000000000000}"/>
  <bookViews>
    <workbookView xWindow="0" yWindow="0" windowWidth="16110" windowHeight="11940" xr2:uid="{61159081-0E44-4EA6-8575-B353E8DECC97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6" i="1"/>
  <c r="E9" i="1"/>
  <c r="E8" i="1"/>
  <c r="J6" i="1" l="1"/>
  <c r="K9" i="1"/>
  <c r="J9" i="1"/>
  <c r="K8" i="1"/>
  <c r="J8" i="1"/>
  <c r="K6" i="1"/>
  <c r="K12" i="1" l="1"/>
  <c r="J12" i="1"/>
  <c r="E6" i="1"/>
</calcChain>
</file>

<file path=xl/sharedStrings.xml><?xml version="1.0" encoding="utf-8"?>
<sst xmlns="http://schemas.openxmlformats.org/spreadsheetml/2006/main" count="24" uniqueCount="23">
  <si>
    <t>NABÍDKA</t>
  </si>
  <si>
    <t>požadovaný produkt/služba</t>
  </si>
  <si>
    <t>technická specifikace požadovaného výrobku/služby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</si>
  <si>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</si>
  <si>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</si>
  <si>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</si>
  <si>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</si>
  <si>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</si>
  <si>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jednotková cena včetně DPH</t>
  </si>
  <si>
    <t>cena celkem bez DPH</t>
  </si>
  <si>
    <t>cena celkem včetně DPH</t>
  </si>
  <si>
    <t>cena celkem</t>
  </si>
  <si>
    <t>P_09</t>
  </si>
  <si>
    <t>Dodávka IT vybavení</t>
  </si>
  <si>
    <t>Interaktivní tabule včetně příslušenství</t>
  </si>
  <si>
    <t>PC (technický) včetně příslušenství</t>
  </si>
  <si>
    <t>Monitor (technický) včetně příslušenství</t>
  </si>
  <si>
    <t>ks</t>
  </si>
  <si>
    <t>sady</t>
  </si>
  <si>
    <r>
      <rPr>
        <b/>
        <sz val="10"/>
        <color theme="1"/>
        <rFont val="Arial"/>
        <family val="2"/>
        <charset val="238"/>
      </rPr>
      <t xml:space="preserve">Specifikace: </t>
    </r>
    <r>
      <rPr>
        <sz val="10"/>
        <color theme="1"/>
        <rFont val="Arial"/>
        <family val="2"/>
        <charset val="238"/>
      </rPr>
      <t xml:space="preserve">
Stav: nový
Procesor: x86_64 (Intel 64 nebo AMD 64 z důvodu zajištění kompatibility s využívanými SW: SolidWorks, CorelDraw, JetCAM, Remote, DaVinci Resolve apod.) o výkonu min. 25 000 bodů v testu benchmark (dle www.cpubenchmark.net)
Paměť RAM: min. 16 GB DDR4, min. 3,0 GHz, včetně chlazení pamětí
Grafická karta: dedikovaná grafická karta s pamětí min. 8 GB GDDR5, certifikovaná pro použití s programem SolidWorks (dle www.solidworks.com/support/system-requirements), min. 4 grafické výstupy – kompatibilita propojení s monitorem (možno zajistit odpovídající redukcí a kabelem – součást balení, min. HDMI nebo DP nebo mDP), min. 7500 bodů v testu benchmark (dle www.videocardbenchmark.net)
Úložiště: SSD min. 500 GB, sekvenční čtení min. 3000 Mb/s, sekvenční zápis min. 2500 Mb/s, druh paměti V-NAND 3-bit MLC, rozhraní NVMe
Zdroj: vhodný k nabízenému PC s min. 85% účinností, 220–240 V, 50–60 Hz
Porty: min. 4× USB (3.0/3.1), min. 4× USB 2.0, 1× LAN, min. 1× 3,5mm jack
Operační systém: Windows v min. verzi Windows 11 Pro s možností připojení do domény (z důvodu kompatibility s již používanými SW)
Provedení skříně: SFF nebo MIDI, včetně prohlášení o shodě a ISO
Barva: tmavá (černá nebo šedá)
Záruka: min. 3 roky NBD on-site
</t>
    </r>
    <r>
      <rPr>
        <b/>
        <sz val="10"/>
        <color theme="1"/>
        <rFont val="Arial"/>
        <family val="2"/>
        <charset val="238"/>
      </rPr>
      <t xml:space="preserve">Příslušenství: 
</t>
    </r>
    <r>
      <rPr>
        <sz val="10"/>
        <color theme="1"/>
        <rFont val="Arial"/>
        <family val="2"/>
        <charset val="238"/>
      </rPr>
      <t xml:space="preserve">napájecí kabel EU, USB drátová CZ klávesnice s numerickou klávesnicí, optická drátová USB myš s min. 5 tlačítky, symetrická, nastavitelné rozlišení min. 0–3200 DPI, minimální životnost 3 miliony kliknutí, licence na kancelářský balík Microsoft Office min. verze Standard 2024 (z důvodu kompatibility s již používanými programy a OS)
</t>
    </r>
    <r>
      <rPr>
        <b/>
        <sz val="10"/>
        <color theme="1"/>
        <rFont val="Arial"/>
        <family val="2"/>
        <charset val="238"/>
      </rPr>
      <t>Podmínky dodání:</t>
    </r>
    <r>
      <rPr>
        <sz val="10"/>
        <color theme="1"/>
        <rFont val="Arial"/>
        <family val="2"/>
        <charset val="238"/>
      </rPr>
      <t xml:space="preserve"> 
včetně dopravy, zapojení, zařízení bude připraveno k okamžitému použití, včetně dodání min. 2 kusů USB 3.0 flash disků se vzorovou image (instalované programy zadavatele + čistá instalace bez zbytečných SW třetích stran, se všemi ovladači a SW výrobce, s lokálním účtem ADMIN), včetně likvidace obalového odpadu.</t>
    </r>
  </si>
  <si>
    <r>
      <rPr>
        <b/>
        <sz val="10"/>
        <rFont val="Arial"/>
        <family val="2"/>
        <charset val="238"/>
      </rPr>
      <t>Speciikace:</t>
    </r>
    <r>
      <rPr>
        <sz val="10"/>
        <rFont val="Arial"/>
        <family val="2"/>
        <charset val="238"/>
      </rPr>
      <t xml:space="preserve">
Stav: nový
Druh zboží: interaktivní obrazovka
Úhlopříčka [palce]: min. 86"
Rozlišení [pixely]: min. 3840 × 2160 px
Počet barev: min. 1,07 miliardy barev
Jas: min. 400 cd/m²
Kontrastní poměr: min. 4000:1
Odezva: max. 6 ms
Pozorovací úhel: min. 170°
Střední doba mezi poruchami (MTBF): min. 50 000 provozních hodin
Tvrdost povrchu: min. 7H
Povrch: tvrzené sklo, odolné proti odleskům / otiskům prstů
Vestavěné reproduktory: ANO, min. 10 W
Kompatibilita: min. Windows 10, 11 / Android, Google Classroom
Konektivita: min. Wi-Fi 5
Hmotnost: max. 100 kg
Montáž na zeď: ANO, VESA min. 400 × 400 mm
Porty: min. 2× HDMI / min. 1× audio 3,5mm jack / min. 1× USB-C / min. 2× USB 3.0 / min. 1× LAN (RJ45)
Dotykový nástroj: min. prst nebo pero
Dotyková technologie: vícedotyková s podporou min. 40 současných dotyků
Operační systém: Android (kompatibilita s jinými používanými zařízeními), min. verze 13.0
RAM: min. 8 GB
Interní úložiště: min. 64 GB
Podporované jazyky: min. čeština, angličtina
Napájení: 220–240 V, 50–60 Hz
Spotřeba: max. 600 W ve standardním režimu
Možnost ovládání bez dálkového ovládání: ANO
Barva: tmavá
Záruka: min. 24 měsíců
</t>
    </r>
    <r>
      <rPr>
        <b/>
        <sz val="10"/>
        <rFont val="Arial"/>
        <family val="2"/>
        <charset val="238"/>
      </rPr>
      <t>Příslušenství:</t>
    </r>
    <r>
      <rPr>
        <sz val="10"/>
        <rFont val="Arial"/>
        <family val="2"/>
        <charset val="238"/>
      </rPr>
      <t xml:space="preserve">
napájecí kabel EU, kabel pro dotykové ovládání, kabel pro přenos obrazu z PC (min. přenos 4K při 60 Hz, délka min. 15 m, možno řešit i s redukcemi, musí být však součástí balení), dálkové ovládání včetně příslušných baterií, min. 2 ks psacích per vhodných pro dotykové obrazovky, min. 2 ks držáků na pera nebo jiný způsob uchycení pera (např. magnetické uchycení), návod k použití, nový černý elektrický zdvihový stojan podlaha–stěna kompatibilní s dotykovou obrazovkou, 2 ks keramických křídel (magnetická, bílá keramická křídla pro popis fixem, rozměr min. 100 × 100 cm, kompatibilní s dotykovou obrazovkou o min. úhlopříčce 86" a elektrickým zdvihem), montážní materiál dle stojanu + bílé elektro lišty min. 20 m k interaktivní obrazovce + min. 20 m k reproduktorům, přívodní prodlužovací kabel min. 3 otvory, PC k dotykové obrazovce (specifikace viz položka PC (technický) včetně příslušenství), monitor k PC (specifikace viz monitor (technický) včetně příslušenství), reproduktory včetně montáže na zeď nebo k umístění na polici (reprosoustava min. 2 aktivních reproduktorů, možnost dálkového ovládání, počet kanálů min. 2, počet pásem min. 3, frekvence min. 20–20 000 Hz, impedance v rozsahu 0–8 Ohm, celkový výkon soustavy min. 40 W, hmotnost max. 10 kg za jednotku, výstup USB nebo AUX)
</t>
    </r>
    <r>
      <rPr>
        <b/>
        <sz val="10"/>
        <rFont val="Arial"/>
        <family val="2"/>
        <charset val="238"/>
      </rPr>
      <t>Podmínky dodání:</t>
    </r>
    <r>
      <rPr>
        <sz val="10"/>
        <rFont val="Arial"/>
        <family val="2"/>
        <charset val="238"/>
      </rPr>
      <t xml:space="preserve">
včetně dopravy, zapojení, zařízení bude připraveno k okamžitému použití, včetně likvidace obalového odpadu</t>
    </r>
  </si>
  <si>
    <t xml:space="preserve"> </t>
  </si>
  <si>
    <r>
      <rPr>
        <b/>
        <sz val="10"/>
        <color theme="1"/>
        <rFont val="Arial"/>
        <family val="2"/>
        <charset val="238"/>
      </rPr>
      <t>Specifikace:</t>
    </r>
    <r>
      <rPr>
        <sz val="10"/>
        <color theme="1"/>
        <rFont val="Arial"/>
        <family val="2"/>
        <charset val="238"/>
      </rPr>
      <t xml:space="preserve">
Stav: Nový
Typ obrazovky: IPS
Podsvícení: systém W-LED
Úhlopříčka [palce]: min. 27"
Rozlišení: min. 3840 × 2160 při 60 Hz
Rozteč bodu [mm]: min. 0,155 × 0,155 mm
Obnovovací frekvence: min. 60 Hz
Poměr stran: 16:9
Povrch displeje: matný/antireflexní, s tvrdostí min. 3H
Redukce modrého světla: ANO
Redukce blikání: ANO
Jas [cd/m²]: min. 300 cd/m²
Kontrast: min. 1000:1
Odezva [ms]: min. 1 ms, max. 5 ms
Pozorovací úhly (horizontál/vertikál): min. 170° (H) / min. 170° (V)
Počet barev: podpora min. 1,07 miliardy barev
Vestavěné reproduktory: min. 2 × 2 W
Montáž na zeď: ANO, systém VESA min. 75 × 75
Porty: min. 1 × 3,5mm jack, min. 1 × DisplayPort 1.2, min. 1 × HDMI 2.0, podpora HDCP, min. 2 × USB 3.0/3.1 – typ A
Polohování: nastavitelná výška ANO v rozmezí min. 120 mm, pivot: +/- 90°, otočný: min. +/- 30°, sklopné provedení: min. 5° ~ 20°
Napájení: vestavěné, střídavý proud 100–240 V, 50–60 Hz
Spotřeba [W]: max. 40 W (typická) (metoda testování EnergyStar), pohotovostní režim: &lt;0,6 W
Rozměry: max. šířka 645 mm, max. výška 450mm (zajištěna kompatibilita s stolem s výsuvem)
Hmotnost [kg]: max. bez stojanu 6,5 kg / max. se stojanem 7,5 kg
Barva: tmavá (černá nebo šedá)
Záruka: min. 24 měsíců NBD on-site
</t>
    </r>
    <r>
      <rPr>
        <b/>
        <sz val="10"/>
        <color theme="1"/>
        <rFont val="Arial"/>
        <family val="2"/>
        <charset val="238"/>
      </rPr>
      <t>Příslušenství:</t>
    </r>
    <r>
      <rPr>
        <sz val="10"/>
        <color theme="1"/>
        <rFont val="Arial"/>
        <family val="2"/>
        <charset val="238"/>
      </rPr>
      <t xml:space="preserve"> 
napájecí kabel, kabel pro propojení s PC, USB kabel (3.0/3.1) pro propojení s PC
Podmínky dodání: včetně dopravy, zapojení, zařízení bude připraveno k okamžitému použití, likvidace obalového odpadu.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</si>
</sst>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1">
    <font>
      <sz val="11"/>
      <color theme="1"/>
      <name val="Aptos Narrow"/>
      <family val="2"/>
      <charset val="238"/>
      <scheme val="minor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3" fillId="4" borderId="1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8" fillId="0" borderId="0" xfId="0" applyFont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164" fontId="4" fillId="4" borderId="4" xfId="0" applyNumberFormat="1" applyFont="1" applyFill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left" vertical="top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2" borderId="4" xfId="0" applyNumberFormat="1" applyFont="1" applyFill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left" vertical="top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44" fontId="2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Border="1" applyAlignment="1">
      <alignment vertical="center" wrapText="1"/>
    </xf>
    <xf numFmtId="44" fontId="2" fillId="2" borderId="9" xfId="0" applyNumberFormat="1" applyFont="1" applyFill="1" applyBorder="1" applyAlignment="1" applyProtection="1">
      <alignment vertical="center"/>
      <protection locked="0"/>
    </xf>
    <xf numFmtId="0" fontId="4" fillId="0" borderId="10" xfId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" fontId="5" fillId="0" borderId="11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2" borderId="11" xfId="0" applyNumberFormat="1" applyFont="1" applyFill="1" applyBorder="1" applyAlignment="1" applyProtection="1">
      <alignment horizontal="center" vertical="center"/>
      <protection locked="0"/>
    </xf>
    <xf numFmtId="4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 applyProtection="1">
      <alignment horizontal="center" vertical="center"/>
      <protection locked="0"/>
    </xf>
    <xf numFmtId="44" fontId="3" fillId="2" borderId="16" xfId="0" applyNumberFormat="1" applyFont="1" applyFill="1" applyBorder="1" applyAlignment="1">
      <alignment vertical="center"/>
    </xf>
    <xf numFmtId="44" fontId="3" fillId="2" borderId="17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</cellXfs>
  <cellStyles count="2">
    <cellStyle name="Normální" xfId="0" builtinId="0"/>
    <cellStyle name="Normální 2 5" xfId="1" xr:uid="{F14F6A61-92C0-4818-8D31-4ADE4410C79D}"/>
  </cellStyles>
  <dxfs count="0"/>
  <tableStyles count="0" defaultTableStyle="TableStyleMedium2" defaultPivotStyle="PivotStyleLight16"/>
  <colors>
    <mruColors>
      <color rgb="FF92D050"/>
      <color rgb="FF0070C0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036E-A14D-425A-83B0-0A6742D1D0AA}">
  <sheetPr>
    <pageSetUpPr fitToPage="1"/>
  </sheetPr>
  <dimension ref="B1:Q12"/>
  <sheetViews>
    <sheetView tabSelected="1" zoomScale="40" zoomScaleNormal="40" workbookViewId="0">
      <selection activeCell="AH7" sqref="AH7"/>
    </sheetView>
  </sheetViews>
  <sheetFormatPr defaultColWidth="9.125" defaultRowHeight="15"/>
  <cols>
    <col min="1" max="1" width="5.75" style="1" customWidth="1"/>
    <col min="2" max="2" width="27.75" style="1" customWidth="1"/>
    <col min="3" max="3" width="69.125" style="1" customWidth="1"/>
    <col min="4" max="5" width="25" style="1" customWidth="1"/>
    <col min="6" max="7" width="9.125" style="1"/>
    <col min="8" max="11" width="25.625" style="1" customWidth="1"/>
    <col min="12" max="16384" width="9.125" style="1"/>
  </cols>
  <sheetData>
    <row r="1" spans="2:17" ht="15.75" thickBot="1"/>
    <row r="2" spans="2:17" ht="16.5" thickBot="1">
      <c r="B2" s="2" t="s">
        <v>12</v>
      </c>
      <c r="C2" s="5" t="s">
        <v>13</v>
      </c>
      <c r="D2" s="5"/>
      <c r="E2" s="5"/>
      <c r="F2" s="5"/>
      <c r="G2" s="5"/>
      <c r="H2" s="5"/>
      <c r="I2" s="5"/>
      <c r="J2" s="5"/>
      <c r="K2" s="6"/>
    </row>
    <row r="3" spans="2:17" ht="15.75" thickBot="1"/>
    <row r="4" spans="2:17" ht="16.5" thickBot="1">
      <c r="F4" s="43" t="s">
        <v>0</v>
      </c>
      <c r="G4" s="44"/>
      <c r="H4" s="44"/>
      <c r="I4" s="44"/>
      <c r="J4" s="44"/>
      <c r="K4" s="45"/>
      <c r="Q4" s="1" t="s">
        <v>21</v>
      </c>
    </row>
    <row r="5" spans="2:17" s="4" customFormat="1" ht="30" customHeight="1">
      <c r="B5" s="25" t="s">
        <v>1</v>
      </c>
      <c r="C5" s="26" t="s">
        <v>2</v>
      </c>
      <c r="D5" s="27" t="s">
        <v>3</v>
      </c>
      <c r="E5" s="27" t="s">
        <v>4</v>
      </c>
      <c r="F5" s="28" t="s">
        <v>5</v>
      </c>
      <c r="G5" s="28" t="s">
        <v>6</v>
      </c>
      <c r="H5" s="29" t="s">
        <v>7</v>
      </c>
      <c r="I5" s="29" t="s">
        <v>8</v>
      </c>
      <c r="J5" s="29" t="s">
        <v>9</v>
      </c>
      <c r="K5" s="30" t="s">
        <v>10</v>
      </c>
    </row>
    <row r="6" spans="2:17" ht="409.6" customHeight="1">
      <c r="B6" s="31" t="s">
        <v>14</v>
      </c>
      <c r="C6" s="12" t="s">
        <v>20</v>
      </c>
      <c r="D6" s="13">
        <v>115702.48</v>
      </c>
      <c r="E6" s="13">
        <f>D6*1.21</f>
        <v>140000.00079999998</v>
      </c>
      <c r="F6" s="14">
        <v>4</v>
      </c>
      <c r="G6" s="15" t="s">
        <v>18</v>
      </c>
      <c r="H6" s="16">
        <v>0</v>
      </c>
      <c r="I6" s="16">
        <f>H6*1.21</f>
        <v>0</v>
      </c>
      <c r="J6" s="16">
        <f>F6*H6</f>
        <v>0</v>
      </c>
      <c r="K6" s="32">
        <f>F6*I6</f>
        <v>0</v>
      </c>
    </row>
    <row r="7" spans="2:17" ht="289.5" customHeight="1">
      <c r="B7" s="31"/>
      <c r="C7" s="12"/>
      <c r="D7" s="13"/>
      <c r="E7" s="13"/>
      <c r="F7" s="14"/>
      <c r="G7" s="15"/>
      <c r="H7" s="16"/>
      <c r="I7" s="16"/>
      <c r="J7" s="16"/>
      <c r="K7" s="32"/>
    </row>
    <row r="8" spans="2:17" ht="409.5" customHeight="1">
      <c r="B8" s="33" t="s">
        <v>15</v>
      </c>
      <c r="C8" s="17" t="s">
        <v>19</v>
      </c>
      <c r="D8" s="18">
        <v>24793.39</v>
      </c>
      <c r="E8" s="19">
        <f>D8*1.21</f>
        <v>30000.001899999999</v>
      </c>
      <c r="F8" s="20">
        <v>40</v>
      </c>
      <c r="G8" s="21" t="s">
        <v>17</v>
      </c>
      <c r="H8" s="22">
        <v>0</v>
      </c>
      <c r="I8" s="22">
        <f>H8*1.21</f>
        <v>0</v>
      </c>
      <c r="J8" s="22">
        <f t="shared" ref="J8" si="0">F8*H8</f>
        <v>0</v>
      </c>
      <c r="K8" s="34">
        <f t="shared" ref="K8:K9" si="1">F8*I8</f>
        <v>0</v>
      </c>
    </row>
    <row r="9" spans="2:17" ht="409.5" customHeight="1">
      <c r="B9" s="31" t="s">
        <v>16</v>
      </c>
      <c r="C9" s="23" t="s">
        <v>22</v>
      </c>
      <c r="D9" s="24">
        <v>6611.57</v>
      </c>
      <c r="E9" s="13">
        <f>D9*1.21</f>
        <v>7999.9996999999994</v>
      </c>
      <c r="F9" s="14">
        <v>40</v>
      </c>
      <c r="G9" s="15" t="s">
        <v>17</v>
      </c>
      <c r="H9" s="16">
        <v>0</v>
      </c>
      <c r="I9" s="16">
        <f>H9*1.21</f>
        <v>0</v>
      </c>
      <c r="J9" s="16">
        <f>F9*H9</f>
        <v>0</v>
      </c>
      <c r="K9" s="32">
        <f t="shared" si="1"/>
        <v>0</v>
      </c>
      <c r="L9" s="3"/>
    </row>
    <row r="10" spans="2:17" ht="50.25" customHeight="1" thickBot="1">
      <c r="B10" s="35"/>
      <c r="C10" s="36"/>
      <c r="D10" s="37"/>
      <c r="E10" s="38"/>
      <c r="F10" s="39"/>
      <c r="G10" s="40"/>
      <c r="H10" s="41"/>
      <c r="I10" s="41"/>
      <c r="J10" s="41"/>
      <c r="K10" s="42"/>
    </row>
    <row r="11" spans="2:17" s="7" customFormat="1" ht="22.5" customHeight="1" thickBot="1">
      <c r="B11" s="8"/>
      <c r="C11" s="9"/>
      <c r="D11" s="10"/>
      <c r="E11" s="11"/>
      <c r="F11" s="46"/>
      <c r="G11" s="47"/>
      <c r="H11" s="48"/>
      <c r="I11" s="48"/>
      <c r="J11" s="48"/>
      <c r="K11" s="48"/>
    </row>
    <row r="12" spans="2:17" ht="24.95" customHeight="1" thickBot="1">
      <c r="F12" s="51" t="s">
        <v>11</v>
      </c>
      <c r="G12" s="52"/>
      <c r="H12" s="52"/>
      <c r="I12" s="53"/>
      <c r="J12" s="49">
        <f>SUM(J6:J9)</f>
        <v>0</v>
      </c>
      <c r="K12" s="50">
        <f>SUM(K6:K9)</f>
        <v>0</v>
      </c>
    </row>
  </sheetData>
  <mergeCells count="23">
    <mergeCell ref="F12:I12"/>
    <mergeCell ref="G9:G10"/>
    <mergeCell ref="H9:H10"/>
    <mergeCell ref="I9:I10"/>
    <mergeCell ref="J9:J10"/>
    <mergeCell ref="K9:K10"/>
    <mergeCell ref="B9:B10"/>
    <mergeCell ref="C9:C10"/>
    <mergeCell ref="D9:D10"/>
    <mergeCell ref="E9:E10"/>
    <mergeCell ref="F9:F10"/>
    <mergeCell ref="C2:K2"/>
    <mergeCell ref="F4:K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8740157499999996" bottom="0.78740157499999996" header="0.3" footer="0.3"/>
  <pageSetup paperSize="9" scale="3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6e7109-2772-4b16-838c-e814f3e96598">
      <Terms xmlns="http://schemas.microsoft.com/office/infopath/2007/PartnerControls"/>
    </lcf76f155ced4ddcb4097134ff3c332f>
    <TaxCatchAll xmlns="44f05029-5452-405c-a740-5d92bf578d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B29AB1E65FA949878A83A27FEA1A6F" ma:contentTypeVersion="12" ma:contentTypeDescription="Vytvoří nový dokument" ma:contentTypeScope="" ma:versionID="da752e818ef56938e85220e2862dd500">
  <xsd:schema xmlns:xsd="http://www.w3.org/2001/XMLSchema" xmlns:xs="http://www.w3.org/2001/XMLSchema" xmlns:p="http://schemas.microsoft.com/office/2006/metadata/properties" xmlns:ns2="2b6e7109-2772-4b16-838c-e814f3e96598" xmlns:ns3="44f05029-5452-405c-a740-5d92bf578d49" targetNamespace="http://schemas.microsoft.com/office/2006/metadata/properties" ma:root="true" ma:fieldsID="5740f471918104d892f315a2bf4099bc" ns2:_="" ns3:_="">
    <xsd:import namespace="2b6e7109-2772-4b16-838c-e814f3e96598"/>
    <xsd:import namespace="44f05029-5452-405c-a740-5d92bf578d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e7109-2772-4b16-838c-e814f3e96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336ae089-3fd1-4732-9799-520fdc8d6e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05029-5452-405c-a740-5d92bf578d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635d0f-f808-4938-a15e-0585d571409d}" ma:internalName="TaxCatchAll" ma:showField="CatchAllData" ma:web="44f05029-5452-405c-a740-5d92bf578d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F0C4AF-2673-48B2-A9A0-16E86AD5A066}">
  <ds:schemaRefs>
    <ds:schemaRef ds:uri="http://purl.org/dc/dcmitype/"/>
    <ds:schemaRef ds:uri="http://schemas.microsoft.com/office/2006/metadata/properties"/>
    <ds:schemaRef ds:uri="44f05029-5452-405c-a740-5d92bf578d49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b6e7109-2772-4b16-838c-e814f3e9659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A81C41D-F736-4390-BB3C-5ADC220A0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6e7109-2772-4b16-838c-e814f3e96598"/>
    <ds:schemaRef ds:uri="44f05029-5452-405c-a740-5d92bf578d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173A6B-F749-40BE-AD87-21BB1AF726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Brožová Anna</dc:creator>
  <cp:keywords/>
  <dc:description/>
  <cp:lastModifiedBy>Lukáš Novák</cp:lastModifiedBy>
  <cp:revision/>
  <cp:lastPrinted>2025-02-24T20:12:41Z</cp:lastPrinted>
  <dcterms:created xsi:type="dcterms:W3CDTF">2024-07-18T21:20:08Z</dcterms:created>
  <dcterms:modified xsi:type="dcterms:W3CDTF">2025-06-29T19:19:20Z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0x01010014B29AB1E65FA949878A83A27FEA1A6F</vt:lpwstr>
  </property>
  <property fmtid="{D5CDD505-2E9C-101B-9397-08002B2CF9AE}" pid="3" name="MediaServiceImageTags">
    <vt:lpwstr/>
  </property>
</Properties>
</file>