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8" documentId="8_{6B26F6C5-852E-4C87-B738-9CF0F42F7BED}" xr6:coauthVersionLast="47" xr6:coauthVersionMax="47" xr10:uidLastSave="{990C04DA-C03B-4183-9D21-389DF55BCECA}"/>
  <bookViews>
    <workbookView xWindow="-120" yWindow="-120" windowWidth="29040" windowHeight="15720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list1!$A$1:$D$62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2" l="1"/>
  <c r="C56" i="12" l="1"/>
  <c r="C46" i="12" l="1"/>
  <c r="C31" i="12"/>
  <c r="C26" i="12"/>
  <c r="C20" i="12"/>
  <c r="C27" i="12" l="1"/>
  <c r="C51" i="12"/>
  <c r="C36" i="12"/>
  <c r="C42" i="12" l="1"/>
  <c r="C58" i="12"/>
  <c r="C60" i="12" s="1"/>
</calcChain>
</file>

<file path=xl/sharedStrings.xml><?xml version="1.0" encoding="utf-8"?>
<sst xmlns="http://schemas.openxmlformats.org/spreadsheetml/2006/main" count="51" uniqueCount="49">
  <si>
    <t>SOUPIS PRACÍ</t>
  </si>
  <si>
    <t>Zajištění projekční přípravy</t>
  </si>
  <si>
    <t>žlutě ocení účastník</t>
  </si>
  <si>
    <t>popis položky</t>
  </si>
  <si>
    <t>1. Průzkumy a podklady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</si>
  <si>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</si>
  <si>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</si>
  <si>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</si>
  <si>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</si>
  <si>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Hydrogeologický a hydraulický průzkum</t>
  </si>
  <si>
    <t>Diagnostika vozovky vč. posouzení PAU</t>
  </si>
  <si>
    <t>Stavebně technické posouzení</t>
  </si>
  <si>
    <t xml:space="preserve">Kamerové prohlídky UV, stokové sítě, propustků, kanalizačních šachet vč. zajištění návrhu pročištění </t>
  </si>
  <si>
    <t>Havarijní plán - analýza rizik</t>
  </si>
  <si>
    <t>Majetkoprávní elaborát</t>
  </si>
  <si>
    <t>Koordinace s ostatními subjekty</t>
  </si>
  <si>
    <t>Průzkumy a podklady celkem</t>
  </si>
  <si>
    <t>2. Dokumentace pro povolení stavby</t>
  </si>
  <si>
    <t>Koncept dokumentace pro povolení stavby</t>
  </si>
  <si>
    <t>Čistopis dokumentace pro povolení stavby</t>
  </si>
  <si>
    <t>Dokladová část</t>
  </si>
  <si>
    <t>Dokumentace pro povolení záměru celkem</t>
  </si>
  <si>
    <t>Celkem 1. a 2.</t>
  </si>
  <si>
    <t>3. Plán BOZP</t>
  </si>
  <si>
    <t>Plán BOZP</t>
  </si>
  <si>
    <t>Plán BOZP celkem</t>
  </si>
  <si>
    <t>4. IČ - zajištění vydání povolení záměru</t>
  </si>
  <si>
    <t>Projednání dokumentace vč.potřebných jednání a místních šetření</t>
  </si>
  <si>
    <t>IČ celkem</t>
  </si>
  <si>
    <t>5. Dokumentace pro provádění stavby</t>
  </si>
  <si>
    <t>Čistopis dokumentace pro provádění stavby</t>
  </si>
  <si>
    <t>Rozpočet a soupis prací</t>
  </si>
  <si>
    <t>Dokumentace pro provádění stavby celkem</t>
  </si>
  <si>
    <t>6. Aktualizace rozpočtu</t>
  </si>
  <si>
    <t>Aktualizace rozpočtu</t>
  </si>
  <si>
    <t>Aktualizace rozpočtu celkem</t>
  </si>
  <si>
    <t>7. AD (autorský dozor)</t>
  </si>
  <si>
    <t>Předpokládaný počet hodin</t>
  </si>
  <si>
    <t>Hodinová sazba</t>
  </si>
  <si>
    <t>AD celkem</t>
  </si>
  <si>
    <t>8. Technická pomoc Objednateli</t>
  </si>
  <si>
    <t>Technická pomoc celkem</t>
  </si>
  <si>
    <t>Celkem bez DPH</t>
  </si>
  <si>
    <t>DPH</t>
  </si>
  <si>
    <t>Celkem s DPH</t>
  </si>
  <si>
    <t>Podání kompletní žádosti, vč. poplatků</t>
  </si>
  <si>
    <t>Celkem 1. + 2. + 3. + 4. + 5.</t>
  </si>
  <si>
    <t>Dendrologický průzkum</t>
  </si>
  <si>
    <t>III/27919 Žďár, Doubrava - rekonstrukce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</si>
</sst>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č&quot;_-;\-* #,##0.00&quot; Kč&quot;_-;_-* \-??&quot; Kč&quot;_-;_-@_-"/>
    <numFmt numFmtId="165" formatCode="#,##0.00\ [$Kč-405]"/>
    <numFmt numFmtId="166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166" fontId="10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vertical="center"/>
    </xf>
    <xf numFmtId="4" fontId="8" fillId="0" borderId="0" xfId="0" applyNumberFormat="1" applyFont="1"/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6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7" t="s">
        <v>0</v>
      </c>
      <c r="C1" s="27"/>
    </row>
    <row r="2" spans="2:3" ht="29.25" customHeight="1" x14ac:dyDescent="0.25">
      <c r="B2" s="30" t="s">
        <v>48</v>
      </c>
      <c r="C2" s="30"/>
    </row>
    <row r="3" spans="2:3" ht="15.75" x14ac:dyDescent="0.25">
      <c r="B3" s="31" t="s">
        <v>1</v>
      </c>
      <c r="C3" s="32"/>
    </row>
    <row r="4" spans="2:3" x14ac:dyDescent="0.25">
      <c r="B4" s="5" t="s">
        <v>2</v>
      </c>
      <c r="C4" s="4"/>
    </row>
    <row r="5" spans="2:3" ht="14.45" customHeight="1" x14ac:dyDescent="0.25">
      <c r="B5" s="7" t="s">
        <v>3</v>
      </c>
      <c r="C5" s="33"/>
    </row>
    <row r="6" spans="2:3" ht="14.45" customHeight="1" x14ac:dyDescent="0.25">
      <c r="B6" s="7"/>
      <c r="C6" s="33"/>
    </row>
    <row r="7" spans="2:3" ht="14.45" customHeight="1" x14ac:dyDescent="0.25">
      <c r="B7" s="28" t="s">
        <v>4</v>
      </c>
      <c r="C7" s="29"/>
    </row>
    <row r="8" spans="2:3" ht="25.5" x14ac:dyDescent="0.25">
      <c r="B8" s="14" t="s">
        <v>5</v>
      </c>
      <c r="C8" s="19"/>
    </row>
    <row r="9" spans="2:3" x14ac:dyDescent="0.25">
      <c r="B9" s="8" t="s">
        <v>6</v>
      </c>
      <c r="C9" s="19"/>
    </row>
    <row r="10" spans="2:3" x14ac:dyDescent="0.25">
      <c r="B10" s="8" t="s">
        <v>7</v>
      </c>
      <c r="C10" s="19"/>
    </row>
    <row r="11" spans="2:3" ht="38.25" x14ac:dyDescent="0.25">
      <c r="B11" s="8" t="s">
        <v>8</v>
      </c>
      <c r="C11" s="19"/>
    </row>
    <row r="12" spans="2:3" ht="14.45" customHeight="1" x14ac:dyDescent="0.25">
      <c r="B12" s="8" t="s">
        <v>9</v>
      </c>
      <c r="C12" s="19"/>
    </row>
    <row r="13" spans="2:3" x14ac:dyDescent="0.25">
      <c r="B13" s="8" t="s">
        <v>10</v>
      </c>
      <c r="C13" s="19"/>
    </row>
    <row r="14" spans="2:3" x14ac:dyDescent="0.25">
      <c r="B14" s="8" t="s">
        <v>11</v>
      </c>
      <c r="C14" s="19"/>
    </row>
    <row r="15" spans="2:3" ht="25.5" x14ac:dyDescent="0.25">
      <c r="B15" s="8" t="s">
        <v>12</v>
      </c>
      <c r="C15" s="19"/>
    </row>
    <row r="16" spans="2:3" x14ac:dyDescent="0.25">
      <c r="B16" s="8" t="s">
        <v>47</v>
      </c>
      <c r="C16" s="19"/>
    </row>
    <row r="17" spans="2:3" ht="14.45" customHeight="1" x14ac:dyDescent="0.25">
      <c r="B17" s="8" t="s">
        <v>13</v>
      </c>
      <c r="C17" s="19"/>
    </row>
    <row r="18" spans="2:3" ht="14.45" customHeight="1" x14ac:dyDescent="0.25">
      <c r="B18" s="8" t="s">
        <v>14</v>
      </c>
      <c r="C18" s="19"/>
    </row>
    <row r="19" spans="2:3" ht="14.45" customHeight="1" x14ac:dyDescent="0.25">
      <c r="B19" s="15" t="s">
        <v>15</v>
      </c>
      <c r="C19" s="19"/>
    </row>
    <row r="20" spans="2:3" ht="14.45" customHeight="1" x14ac:dyDescent="0.25">
      <c r="B20" s="9" t="s">
        <v>16</v>
      </c>
      <c r="C20" s="20">
        <f>SUM(C8:C19)</f>
        <v>0</v>
      </c>
    </row>
    <row r="21" spans="2:3" x14ac:dyDescent="0.25">
      <c r="B21" s="17"/>
      <c r="C21" s="34"/>
    </row>
    <row r="22" spans="2:3" x14ac:dyDescent="0.25">
      <c r="B22" s="28" t="s">
        <v>17</v>
      </c>
      <c r="C22" s="29"/>
    </row>
    <row r="23" spans="2:3" x14ac:dyDescent="0.25">
      <c r="B23" s="10" t="s">
        <v>18</v>
      </c>
      <c r="C23" s="19"/>
    </row>
    <row r="24" spans="2:3" x14ac:dyDescent="0.25">
      <c r="B24" s="10" t="s">
        <v>19</v>
      </c>
      <c r="C24" s="19"/>
    </row>
    <row r="25" spans="2:3" x14ac:dyDescent="0.25">
      <c r="B25" s="10" t="s">
        <v>20</v>
      </c>
      <c r="C25" s="19"/>
    </row>
    <row r="26" spans="2:3" x14ac:dyDescent="0.25">
      <c r="B26" s="9" t="s">
        <v>21</v>
      </c>
      <c r="C26" s="20">
        <f>SUM(C23:C25)</f>
        <v>0</v>
      </c>
    </row>
    <row r="27" spans="2:3" x14ac:dyDescent="0.25">
      <c r="B27" s="9" t="s">
        <v>22</v>
      </c>
      <c r="C27" s="25">
        <f>SUM(C20+C26)</f>
        <v>0</v>
      </c>
    </row>
    <row r="28" spans="2:3" x14ac:dyDescent="0.25">
      <c r="B28" s="17"/>
      <c r="C28" s="17"/>
    </row>
    <row r="29" spans="2:3" x14ac:dyDescent="0.25">
      <c r="B29" s="28" t="s">
        <v>23</v>
      </c>
      <c r="C29" s="29"/>
    </row>
    <row r="30" spans="2:3" x14ac:dyDescent="0.25">
      <c r="B30" s="10" t="s">
        <v>24</v>
      </c>
      <c r="C30" s="19"/>
    </row>
    <row r="31" spans="2:3" x14ac:dyDescent="0.25">
      <c r="B31" s="9" t="s">
        <v>25</v>
      </c>
      <c r="C31" s="20">
        <f>C30</f>
        <v>0</v>
      </c>
    </row>
    <row r="32" spans="2:3" x14ac:dyDescent="0.25">
      <c r="B32" s="17"/>
      <c r="C32" s="34"/>
    </row>
    <row r="33" spans="2:4" x14ac:dyDescent="0.25">
      <c r="B33" s="28" t="s">
        <v>26</v>
      </c>
      <c r="C33" s="29"/>
    </row>
    <row r="34" spans="2:4" ht="25.5" x14ac:dyDescent="0.25">
      <c r="B34" s="8" t="s">
        <v>27</v>
      </c>
      <c r="C34" s="19"/>
    </row>
    <row r="35" spans="2:4" x14ac:dyDescent="0.25">
      <c r="B35" s="8" t="s">
        <v>45</v>
      </c>
      <c r="C35" s="19"/>
    </row>
    <row r="36" spans="2:4" x14ac:dyDescent="0.25">
      <c r="B36" s="7" t="s">
        <v>28</v>
      </c>
      <c r="C36" s="20">
        <f>SUM(C34:C35)</f>
        <v>0</v>
      </c>
    </row>
    <row r="37" spans="2:4" x14ac:dyDescent="0.25">
      <c r="B37" s="17"/>
      <c r="C37" s="34"/>
    </row>
    <row r="38" spans="2:4" x14ac:dyDescent="0.25">
      <c r="B38" s="28" t="s">
        <v>29</v>
      </c>
      <c r="C38" s="29"/>
    </row>
    <row r="39" spans="2:4" x14ac:dyDescent="0.25">
      <c r="B39" s="10" t="s">
        <v>30</v>
      </c>
      <c r="C39" s="19"/>
    </row>
    <row r="40" spans="2:4" x14ac:dyDescent="0.25">
      <c r="B40" s="10" t="s">
        <v>31</v>
      </c>
      <c r="C40" s="19"/>
    </row>
    <row r="41" spans="2:4" x14ac:dyDescent="0.25">
      <c r="B41" s="7" t="s">
        <v>32</v>
      </c>
      <c r="C41" s="20">
        <f>SUM(C39:C40)</f>
        <v>0</v>
      </c>
    </row>
    <row r="42" spans="2:4" x14ac:dyDescent="0.25">
      <c r="B42" s="13" t="s">
        <v>46</v>
      </c>
      <c r="C42" s="25">
        <f>SUM(C27+C31+C36+C41)</f>
        <v>0</v>
      </c>
    </row>
    <row r="43" spans="2:4" x14ac:dyDescent="0.25">
      <c r="B43" s="17"/>
      <c r="C43" s="34"/>
    </row>
    <row r="44" spans="2:4" x14ac:dyDescent="0.25">
      <c r="B44" s="28" t="s">
        <v>33</v>
      </c>
      <c r="C44" s="29"/>
    </row>
    <row r="45" spans="2:4" x14ac:dyDescent="0.25">
      <c r="B45" s="10" t="s">
        <v>34</v>
      </c>
      <c r="C45" s="19"/>
    </row>
    <row r="46" spans="2:4" x14ac:dyDescent="0.25">
      <c r="B46" s="9" t="s">
        <v>35</v>
      </c>
      <c r="C46" s="20">
        <f>C45</f>
        <v>0</v>
      </c>
    </row>
    <row r="47" spans="2:4" x14ac:dyDescent="0.25">
      <c r="B47" s="17"/>
      <c r="C47" s="34"/>
      <c r="D47" s="6"/>
    </row>
    <row r="48" spans="2:4" x14ac:dyDescent="0.25">
      <c r="B48" s="28" t="s">
        <v>36</v>
      </c>
      <c r="C48" s="29"/>
    </row>
    <row r="49" spans="2:5" x14ac:dyDescent="0.25">
      <c r="B49" s="10" t="s">
        <v>37</v>
      </c>
      <c r="C49" s="26">
        <v>40</v>
      </c>
    </row>
    <row r="50" spans="2:5" x14ac:dyDescent="0.25">
      <c r="B50" s="10" t="s">
        <v>38</v>
      </c>
      <c r="C50" s="19"/>
    </row>
    <row r="51" spans="2:5" x14ac:dyDescent="0.25">
      <c r="B51" s="9" t="s">
        <v>39</v>
      </c>
      <c r="C51" s="20">
        <f>C49*C50</f>
        <v>0</v>
      </c>
    </row>
    <row r="52" spans="2:5" x14ac:dyDescent="0.25">
      <c r="B52" s="17"/>
      <c r="C52" s="34"/>
      <c r="D52" s="3"/>
      <c r="E52" s="3"/>
    </row>
    <row r="53" spans="2:5" x14ac:dyDescent="0.25">
      <c r="B53" s="28" t="s">
        <v>40</v>
      </c>
      <c r="C53" s="29"/>
      <c r="D53" s="3"/>
      <c r="E53" s="3"/>
    </row>
    <row r="54" spans="2:5" x14ac:dyDescent="0.25">
      <c r="B54" s="21" t="s">
        <v>37</v>
      </c>
      <c r="C54" s="22">
        <v>20</v>
      </c>
      <c r="E54" s="3"/>
    </row>
    <row r="55" spans="2:5" x14ac:dyDescent="0.25">
      <c r="B55" s="23" t="s">
        <v>38</v>
      </c>
      <c r="C55" s="24"/>
      <c r="D55" s="16"/>
      <c r="E55" s="2"/>
    </row>
    <row r="56" spans="2:5" x14ac:dyDescent="0.25">
      <c r="B56" s="9" t="s">
        <v>41</v>
      </c>
      <c r="C56" s="20">
        <f>C54*C55</f>
        <v>0</v>
      </c>
      <c r="D56" s="1"/>
      <c r="E56" s="2"/>
    </row>
    <row r="57" spans="2:5" x14ac:dyDescent="0.25">
      <c r="B57" s="11"/>
      <c r="C57" s="35"/>
    </row>
    <row r="58" spans="2:5" x14ac:dyDescent="0.25">
      <c r="B58" s="7" t="s">
        <v>42</v>
      </c>
      <c r="C58" s="20">
        <f>SUM(C56,C51,C46,C41,C36,C31,C26,C20)</f>
        <v>0</v>
      </c>
    </row>
    <row r="59" spans="2:5" x14ac:dyDescent="0.25">
      <c r="B59" s="7" t="s">
        <v>43</v>
      </c>
      <c r="C59" s="18">
        <v>0.21</v>
      </c>
    </row>
    <row r="60" spans="2:5" x14ac:dyDescent="0.25">
      <c r="B60" s="12" t="s">
        <v>44</v>
      </c>
      <c r="C60" s="20">
        <f>C58*(1+C59)</f>
        <v>0</v>
      </c>
    </row>
    <row r="61" spans="2:5" x14ac:dyDescent="0.25">
      <c r="B61" s="11"/>
      <c r="C61" s="11"/>
    </row>
    <row r="62" spans="2:5" x14ac:dyDescent="0.25">
      <c r="B62" s="4"/>
      <c r="C62" s="4"/>
    </row>
    <row r="63" spans="2:5" x14ac:dyDescent="0.25">
      <c r="B63" s="11"/>
      <c r="C63" s="3"/>
    </row>
    <row r="64" spans="2:5" x14ac:dyDescent="0.25">
      <c r="C64" s="1"/>
    </row>
    <row r="65" spans="2:3" x14ac:dyDescent="0.25">
      <c r="B65" s="1"/>
      <c r="C65" s="1"/>
    </row>
    <row r="66" spans="2:3" x14ac:dyDescent="0.25">
      <c r="B66" s="1"/>
    </row>
  </sheetData>
  <mergeCells count="11">
    <mergeCell ref="B1:C1"/>
    <mergeCell ref="B22:C22"/>
    <mergeCell ref="B29:C29"/>
    <mergeCell ref="B44:C44"/>
    <mergeCell ref="B53:C53"/>
    <mergeCell ref="B33:C33"/>
    <mergeCell ref="B38:C38"/>
    <mergeCell ref="B48:C48"/>
    <mergeCell ref="B2:C2"/>
    <mergeCell ref="B3:C3"/>
    <mergeCell ref="B7:C7"/>
  </mergeCells>
  <pageMargins left="0.7" right="0.7" top="0.78740157499999996" bottom="0.78740157499999996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2025-02-11T09:04:07Z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