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U:\@Učitelé\jp\@Projekty_2025\Inovace pro budoucnost\"/>
    </mc:Choice>
  </mc:AlternateContent>
  <xr:revisionPtr revIDLastSave="0" documentId="13_ncr:1_{717402D0-C87C-45EA-9398-55B551FE7572}" xr6:coauthVersionLast="47" xr6:coauthVersionMax="47" xr10:uidLastSave="{00000000-0000-0000-0000-000000000000}"/>
  <bookViews>
    <workbookView xWindow="-120" yWindow="-120" windowWidth="29040" windowHeight="15840" xr2:uid="{00000000-000D-0000-FFFF-FFFF00000000}"/>
  </bookViews>
  <sheets>
    <sheet name="Rozpočet_MOA_IT" sheetId="2" r:id="rId1"/>
    <sheet name="List1" sheetId="3" r:id="rId2"/>
  </sheets>
  <definedNames>
    <definedName name="_xlnm.Print_Titles" localSheetId="0">Rozpočet_MOA_IT!$22:$22</definedName>
    <definedName name="_xlnm.Print_Area" localSheetId="0">Rozpočet_MOA_IT!$B$1:$H$207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1" i="2" l="1"/>
  <c r="H32" i="2" l="1"/>
  <c r="H33" i="2"/>
  <c r="H34" i="2"/>
  <c r="H35" i="2"/>
  <c r="H36" i="2"/>
  <c r="H37" i="2"/>
  <c r="H38" i="2"/>
  <c r="H39" i="2"/>
  <c r="H41" i="2"/>
  <c r="H42" i="2"/>
  <c r="H43" i="2"/>
  <c r="H44" i="2"/>
  <c r="H45" i="2"/>
  <c r="H46" i="2"/>
  <c r="H47" i="2"/>
  <c r="H48" i="2"/>
  <c r="H49" i="2"/>
  <c r="H50" i="2"/>
  <c r="H51" i="2"/>
  <c r="H52" i="2"/>
  <c r="H53" i="2"/>
  <c r="H54" i="2"/>
  <c r="H55" i="2"/>
  <c r="H56" i="2"/>
  <c r="H57" i="2"/>
  <c r="H58" i="2"/>
  <c r="H59" i="2"/>
  <c r="H60" i="2"/>
  <c r="H61"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69" i="2"/>
  <c r="H170" i="2"/>
  <c r="H171" i="2"/>
  <c r="H172" i="2"/>
  <c r="H173" i="2"/>
  <c r="H174" i="2"/>
  <c r="H175" i="2"/>
  <c r="H176" i="2"/>
  <c r="H177" i="2"/>
  <c r="H178" i="2"/>
  <c r="H179" i="2"/>
  <c r="H180" i="2"/>
  <c r="H181" i="2"/>
  <c r="H182" i="2"/>
  <c r="H183" i="2"/>
  <c r="H184" i="2"/>
  <c r="H185" i="2"/>
  <c r="H187" i="2"/>
  <c r="H188" i="2"/>
  <c r="H189" i="2"/>
  <c r="H190" i="2"/>
  <c r="H191" i="2"/>
  <c r="H192" i="2"/>
  <c r="H193" i="2"/>
  <c r="H194" i="2"/>
  <c r="H195" i="2"/>
  <c r="H196" i="2"/>
  <c r="H197" i="2"/>
  <c r="H198" i="2"/>
  <c r="H199" i="2"/>
  <c r="H200" i="2"/>
  <c r="H24" i="2"/>
  <c r="H25" i="2"/>
  <c r="H26" i="2"/>
  <c r="H27" i="2"/>
  <c r="H28" i="2"/>
  <c r="H29" i="2"/>
  <c r="H30" i="2"/>
  <c r="H31" i="2"/>
  <c r="H23" i="2" l="1"/>
  <c r="H202" i="2" l="1"/>
  <c r="H203" i="2" s="1"/>
  <c r="H20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Josef Podpěra</author>
  </authors>
  <commentList>
    <comment ref="F22" authorId="0" shapeId="0" xr:uid="{00000000-0006-0000-0000-000001000000}">
      <text>
        <r>
          <rPr>
            <sz val="9"/>
            <color indexed="81"/>
            <rFont val="Tahoma"/>
            <family val="2"/>
            <charset val="238"/>
          </rPr>
          <t xml:space="preserve">
konkrétní specifikace dle požadovaných parametrů, konkrétní produkt (značka a modelová řada)
V případě, že je parametr splněn zadáváme ano
</t>
        </r>
      </text>
    </comment>
  </commentList>
</comments>
</file>

<file path=xl/sharedStrings.xml><?xml version="1.0" encoding="utf-8"?>
<sst xmlns="http://schemas.openxmlformats.org/spreadsheetml/2006/main" count="410" uniqueCount="262">
  <si>
    <t>č.p.</t>
  </si>
  <si>
    <t>DPH 21%</t>
  </si>
  <si>
    <t>Vypracoval:</t>
  </si>
  <si>
    <t>Záruka:</t>
  </si>
  <si>
    <t>Dne:</t>
  </si>
  <si>
    <t>Poznámky:</t>
  </si>
  <si>
    <t>Masarykova obchodní akademie, Rakovník, Pražská 1222</t>
  </si>
  <si>
    <t>Pražská 1222, 269 01  Rakovník</t>
  </si>
  <si>
    <t>IČO: 47019719</t>
  </si>
  <si>
    <t>Celkem bez DPH</t>
  </si>
  <si>
    <t>Realizace:</t>
  </si>
  <si>
    <t>Dodavatel:</t>
  </si>
  <si>
    <t>Objednatel:</t>
  </si>
  <si>
    <t>Příloha č. 5c</t>
  </si>
  <si>
    <t>Položkový rozpočet - IT a elektroinstalace</t>
  </si>
  <si>
    <t>Technická specifikace a bližší popis:</t>
  </si>
  <si>
    <t>Následující uvedená specifikace a parametry představují minimální požadavky zadavatele na specifikovaný předmět dodávky. Uchazeč nesmí nabídnout parametry horší. Uchazeč může nabídnout parametry lepší (u komponentů, u kterého lze objektivně stanovit, že se jedná o lepší parametry). Předmětem dodávky je zboží nové. Součástí dodávky je doprava veškerého zboží na místo.</t>
  </si>
  <si>
    <t>procesor CPU</t>
  </si>
  <si>
    <t>operační paměť</t>
  </si>
  <si>
    <t>pevný disk</t>
  </si>
  <si>
    <t>rozhraní / porty</t>
  </si>
  <si>
    <t>síťová karta</t>
  </si>
  <si>
    <t>GLAN</t>
  </si>
  <si>
    <t>operační systém</t>
  </si>
  <si>
    <t>záruka</t>
  </si>
  <si>
    <t xml:space="preserve">myš + klávesnice </t>
  </si>
  <si>
    <t>obnovovací frekvence</t>
  </si>
  <si>
    <t>velikost úhlopříčky / poměr stran</t>
  </si>
  <si>
    <t>rozlišení</t>
  </si>
  <si>
    <t>1920 x 1080 (FullHD)</t>
  </si>
  <si>
    <t>jas</t>
  </si>
  <si>
    <t>odezva</t>
  </si>
  <si>
    <t>dynamický kontrast</t>
  </si>
  <si>
    <t>ostatní parametry</t>
  </si>
  <si>
    <t>typ displeje</t>
  </si>
  <si>
    <t>LCD IPS/PLS</t>
  </si>
  <si>
    <t>60 Hz</t>
  </si>
  <si>
    <t>86 “ / 16:9 (16:10)</t>
  </si>
  <si>
    <t>3840 x 2160 - UHD</t>
  </si>
  <si>
    <t>400 cd/m2</t>
  </si>
  <si>
    <t>8 ms</t>
  </si>
  <si>
    <t xml:space="preserve">30 000 : 1 </t>
  </si>
  <si>
    <t>konektivita</t>
  </si>
  <si>
    <t>Switch</t>
  </si>
  <si>
    <t xml:space="preserve">provedení </t>
  </si>
  <si>
    <t>RJ45</t>
  </si>
  <si>
    <t xml:space="preserve">záruka </t>
  </si>
  <si>
    <t>Multifunkční tiskárna</t>
  </si>
  <si>
    <t>funkce</t>
  </si>
  <si>
    <t>tisk, skener, kopírka, multifunkce</t>
  </si>
  <si>
    <t>Pokud se v technické specifikaci vyskytnou obchodní názvy některých výrobků nebo dodávek, případně jiná označení, mající vztah ke konkrétnímu dodavateli, jedná se o vymezení předpokládaného standardu a uchazeč je oprávněn navrhnout jiné, technicky a kvalitativně srovnatelné řešení.</t>
  </si>
  <si>
    <t>mn.</t>
  </si>
  <si>
    <t xml:space="preserve">konkrétní specifikace </t>
  </si>
  <si>
    <t>Vyplní dodavatel</t>
  </si>
  <si>
    <t>Položka / Parametr</t>
  </si>
  <si>
    <t>technická specifikace</t>
  </si>
  <si>
    <t>jedn.cena</t>
  </si>
  <si>
    <t>Nabídková cena bez DPH</t>
  </si>
  <si>
    <t>Nabídková cena s DPH</t>
  </si>
  <si>
    <t>Název akce: Inovace pro budoucnost</t>
  </si>
  <si>
    <t>Počítačová stanice</t>
  </si>
  <si>
    <t>podpora TPM (Trusted Platform Module)</t>
  </si>
  <si>
    <t>procesor s výsledkem v passmark testu 23.000 bodů</t>
  </si>
  <si>
    <t>kapacita 16 GB</t>
  </si>
  <si>
    <t>provedení DDR5</t>
  </si>
  <si>
    <t>kapacita 512 GB
typ SSD, M.2 PCIe NVMe</t>
  </si>
  <si>
    <t>typ SSD, M.2 PCIe NVMe</t>
  </si>
  <si>
    <t>2× USB 3.2</t>
  </si>
  <si>
    <t>s operačním systémem podporující připojení do domény</t>
  </si>
  <si>
    <t>je kompatibilní s ostatními OS používané v doméně školy</t>
  </si>
  <si>
    <t>verze systému odpovídá poslední distribuci nabízené výrobcem</t>
  </si>
  <si>
    <t>36 měsíců</t>
  </si>
  <si>
    <t>Servis u zákazníka (On-site)</t>
  </si>
  <si>
    <t>součást dodávky, rozhraní USB</t>
  </si>
  <si>
    <t>displej</t>
  </si>
  <si>
    <t>velikost úhlopříčky 24" v poměru 16:10 (16:9)</t>
  </si>
  <si>
    <t xml:space="preserve">obnovovací frekvence </t>
  </si>
  <si>
    <t>100Hz</t>
  </si>
  <si>
    <t>rovná obrazovka, matný povrch displeje, výškově nastavitelný, technologie zabraňující blikání displeje</t>
  </si>
  <si>
    <t>All In One</t>
  </si>
  <si>
    <t>kapacita 512 GB</t>
  </si>
  <si>
    <t>Displayport, HDMI</t>
  </si>
  <si>
    <t>odolné šasí klávesnice</t>
  </si>
  <si>
    <t xml:space="preserve">provedení  </t>
  </si>
  <si>
    <t>SFF - Small Factory Form</t>
  </si>
  <si>
    <t>procesor s výsledkem v passmark testu 31.000 bodů</t>
  </si>
  <si>
    <t>mechanika</t>
  </si>
  <si>
    <t>DVD</t>
  </si>
  <si>
    <t>servis u zákazníka (On-site)</t>
  </si>
  <si>
    <t>velikost úhlopříčky 24"</t>
  </si>
  <si>
    <t xml:space="preserve"> IPS, 1920 × 1200 (16:10)</t>
  </si>
  <si>
    <t>antireflexní povrch, výškově nastavitelný</t>
  </si>
  <si>
    <t>úhlopříčka</t>
  </si>
  <si>
    <t>typ, rozlišení, poměr stran</t>
  </si>
  <si>
    <t>povrch displeje</t>
  </si>
  <si>
    <t>Zobrazovací interaktivní plocha</t>
  </si>
  <si>
    <t>2x HDMI in, 2x USB, 1x RJ45, WiFi, 1x Audio Out - Stereo mini Jack</t>
  </si>
  <si>
    <t>povrchová úprava proti odleskům, zařízení musí být primárně určeno pro využití ve vzdělávání, zařízení musí umožňovat bezdrátové sdílení obrazovky pro nejpoužívanější platformy, zařízení musí mít technologie, které zvyšují odolnost proti mechanickému poškození dotykové plochy, zařízení musí mít antistatickou a antimikrobiální ochranu zobrazovací plochy, zařízení musí mít vlastní OS</t>
  </si>
  <si>
    <t xml:space="preserve">formát tisku </t>
  </si>
  <si>
    <t xml:space="preserve">A4 </t>
  </si>
  <si>
    <t xml:space="preserve">rozlišení tisku </t>
  </si>
  <si>
    <t xml:space="preserve">1800 x 600 </t>
  </si>
  <si>
    <t xml:space="preserve">životnost černého toneru </t>
  </si>
  <si>
    <t>13000 str.</t>
  </si>
  <si>
    <t>životnost barevného toneru</t>
  </si>
  <si>
    <t>9000 str.</t>
  </si>
  <si>
    <t xml:space="preserve">životnost černé zobrazovací jednotky </t>
  </si>
  <si>
    <t>155000 str.</t>
  </si>
  <si>
    <t xml:space="preserve">životnost barevné zobrazovací jednotky </t>
  </si>
  <si>
    <t>55000 str.</t>
  </si>
  <si>
    <t>24 měsíců</t>
  </si>
  <si>
    <t>barevná, laserová</t>
  </si>
  <si>
    <t>technologie</t>
  </si>
  <si>
    <t>centrálně řízený kontrolérem</t>
  </si>
  <si>
    <t>48× RJ-45, 32× 10/100/1000Base</t>
  </si>
  <si>
    <t>VLAN a LACP agregace linek</t>
  </si>
  <si>
    <t>WiFi Access Point</t>
  </si>
  <si>
    <t>tri-band (2,4 GHz 688 Mb/s + 5 GHz 8600 Mb/s + 6 GHz 5700 Mb/s )</t>
  </si>
  <si>
    <t>standardy 802.11n, 802.11ac, 802.11ax a 802.11be</t>
  </si>
  <si>
    <t>aktivní PoE 802.3at (PoE)</t>
  </si>
  <si>
    <t>WPA-PSK, WPA-Enterprise a WPA3 šifrování, ovládání mobilní</t>
  </si>
  <si>
    <t>19" RACK jednodílný 15U</t>
  </si>
  <si>
    <t>montáž</t>
  </si>
  <si>
    <t>na zeď</t>
  </si>
  <si>
    <t>počet pozic</t>
  </si>
  <si>
    <t>provedení</t>
  </si>
  <si>
    <t>ostatní</t>
  </si>
  <si>
    <t>standardy</t>
  </si>
  <si>
    <t>Pásma</t>
  </si>
  <si>
    <t>typ PoE</t>
  </si>
  <si>
    <t>do racku</t>
  </si>
  <si>
    <t>šifrování</t>
  </si>
  <si>
    <t>Rack</t>
  </si>
  <si>
    <t>Notebook</t>
  </si>
  <si>
    <t>odolná konstrukce z neplastových materiálů (kov, uhlíková vlákna)</t>
  </si>
  <si>
    <t>SSD M.2 NVMe 512 GB</t>
  </si>
  <si>
    <t>WiFi 6E</t>
  </si>
  <si>
    <t>úhlopříčka displeje</t>
  </si>
  <si>
    <t>16“</t>
  </si>
  <si>
    <t>300 Nits</t>
  </si>
  <si>
    <t xml:space="preserve">svítivost </t>
  </si>
  <si>
    <t>antireflexní</t>
  </si>
  <si>
    <t>konstrukce</t>
  </si>
  <si>
    <t>MIL-STD-810H</t>
  </si>
  <si>
    <t xml:space="preserve">certifikace </t>
  </si>
  <si>
    <t>WiFi</t>
  </si>
  <si>
    <t>bluetooth</t>
  </si>
  <si>
    <t>verze 5.3</t>
  </si>
  <si>
    <t>procesor</t>
  </si>
  <si>
    <t>výsledek v passmark testu 18.000 bodů</t>
  </si>
  <si>
    <t xml:space="preserve">16GB DDR5 </t>
  </si>
  <si>
    <t>datové rozhraní</t>
  </si>
  <si>
    <t>USB-C</t>
  </si>
  <si>
    <t>grafické rozhraní</t>
  </si>
  <si>
    <t>HDMI</t>
  </si>
  <si>
    <t>síťové rozhraní</t>
  </si>
  <si>
    <t>Příslušenství - myš</t>
  </si>
  <si>
    <t>citlivost 1600 DPI</t>
  </si>
  <si>
    <t>symetrické provedení</t>
  </si>
  <si>
    <t>rozměry (V x Š x D)</t>
  </si>
  <si>
    <t>3,5cm x 6,2cm x 11cm</t>
  </si>
  <si>
    <t>Nabíjecí kufr pro tablety</t>
  </si>
  <si>
    <t>velikost nabíjecích zařízení</t>
  </si>
  <si>
    <t xml:space="preserve"> 10.2“ (IPad)</t>
  </si>
  <si>
    <t>napájecí kabely jsou součástí kufru - USB A → USB C/M</t>
  </si>
  <si>
    <t>automatické spínání ventilace při přehřívání</t>
  </si>
  <si>
    <t>přepěťová ochrana</t>
  </si>
  <si>
    <t>počet nabíjecích pozic</t>
  </si>
  <si>
    <t>výbava</t>
  </si>
  <si>
    <t>Nabíjecí skříň pro notebooky</t>
  </si>
  <si>
    <t>zásuvka pro kabel 220V(230V)</t>
  </si>
  <si>
    <t>Počítačová stanice - katedra</t>
  </si>
  <si>
    <t>min. rozměry myši (V x Š x D)</t>
  </si>
  <si>
    <t>3cm x 6cm x 11cm</t>
  </si>
  <si>
    <t xml:space="preserve">vlastnosti displeje </t>
  </si>
  <si>
    <t>LCD displej - katedra</t>
  </si>
  <si>
    <t>DisplayPort</t>
  </si>
  <si>
    <t>Instalace počítačů</t>
  </si>
  <si>
    <t>Instalace monitorů</t>
  </si>
  <si>
    <t>Dodávka držáku a instalace zobrazovacího interaktivního displeje včetně nastavení</t>
  </si>
  <si>
    <t>Instalace switche</t>
  </si>
  <si>
    <t>Instalace wifi pointu</t>
  </si>
  <si>
    <t>Dodávka a montáž podlahové krabice, boční moduly včetně kotvení</t>
  </si>
  <si>
    <t>Dodávka a montáž krycího rámečeku krabice</t>
  </si>
  <si>
    <t>Dodávka a montáž instalačního boxu</t>
  </si>
  <si>
    <t>Dodávka a montáž zásuvky 230V do podlahové krabice</t>
  </si>
  <si>
    <t>Dodávka a montáž datová zásuvky pro 2 moduly LAN do podlahové krabice</t>
  </si>
  <si>
    <t>Dodávka a montáž keystone Cat.6e do podlahové krabice</t>
  </si>
  <si>
    <t>Dodávka a montáž kanálu zemního  100x100 plast</t>
  </si>
  <si>
    <t>Dodávka a montáž spojky kanálu</t>
  </si>
  <si>
    <t>Dodávka a montáž kolena, odbočky, kříže</t>
  </si>
  <si>
    <t>Dodávka a montáž kabelu UTP cat.6e LSOH</t>
  </si>
  <si>
    <t>Dodávka a montáž kabelu  CYKY 3Jx2,5</t>
  </si>
  <si>
    <t>Dodávka a montáž trubky ohebné 2316</t>
  </si>
  <si>
    <t>Dodávka a montáž zásuvky  230V pro LCD</t>
  </si>
  <si>
    <t>Dodávka a montáž HDMI zásuvky  pro LCD</t>
  </si>
  <si>
    <t>Dodávka a montáž zásuvky LAN dvojitá pro LCD</t>
  </si>
  <si>
    <t>Dodávka a montáž patch kabelu 3m cat.6e</t>
  </si>
  <si>
    <t>Dodávka a montáž patch kabelu 2m cat.6e</t>
  </si>
  <si>
    <t>Dodávka a montáž napájecí šňůry pro monitor</t>
  </si>
  <si>
    <t>Dodávka a montáž napájecí šňůry  pro PC</t>
  </si>
  <si>
    <t xml:space="preserve">Dodávka a montáž HDMI kabelu profi 1,5 m </t>
  </si>
  <si>
    <t xml:space="preserve">Dodávka a montáž vyvazovacího materiálu  pro management kabelů </t>
  </si>
  <si>
    <t xml:space="preserve">Dodávka a montáž HDMI kabelu profi 10m </t>
  </si>
  <si>
    <t>Krabice spojovací se svorkovnicí</t>
  </si>
  <si>
    <t>Dodávka a montáž datového  rozvaděče 15U - 600x450</t>
  </si>
  <si>
    <t>Dodávka a montáž patch panelu  modulárního pro keystone</t>
  </si>
  <si>
    <t>Dodávka a montáž keystone Cat.6e do patch panelu</t>
  </si>
  <si>
    <t>Dodávka a montáž vyvazovacího panel 2U</t>
  </si>
  <si>
    <t>Dodávka a montáž napájecího panelu s přepěťovou ochranou</t>
  </si>
  <si>
    <t>Dodávka a montáž modulu záslepovacího  3U</t>
  </si>
  <si>
    <t>Dodávka a montáž patch kabelu  1m cat.6e</t>
  </si>
  <si>
    <t xml:space="preserve">Dodávka a montáž zásuvky 230V do DR </t>
  </si>
  <si>
    <t>Dodávka a montáž zásuvky 230V na zeď pod omítku</t>
  </si>
  <si>
    <t>Dodávka a montáž vývodu 230 pro klimatizaci</t>
  </si>
  <si>
    <t xml:space="preserve">Dodávka a montáž krabice KU68 </t>
  </si>
  <si>
    <t xml:space="preserve">Frézování drážky 60x60 </t>
  </si>
  <si>
    <t>Frézování drážky 100x100</t>
  </si>
  <si>
    <t>Příprava tras v podlaze pro LAN a napájení 230V</t>
  </si>
  <si>
    <t>Dodávka a montáž žlabu 100x100 pod omítku</t>
  </si>
  <si>
    <t>Dodávka a montáž trubky ohebné 50mm pod omítku a podlahy</t>
  </si>
  <si>
    <t>Dodávka a montáž kabelového kanálu 210x80</t>
  </si>
  <si>
    <t>Frézování drážky 220x90</t>
  </si>
  <si>
    <t xml:space="preserve">Sádra šedá </t>
  </si>
  <si>
    <t>Dodávka a montáž drobného spojovacího materiálu</t>
  </si>
  <si>
    <t>Měření LAN vývodů</t>
  </si>
  <si>
    <t>Měřící protokol datové sítě certifikovaným přístrojem</t>
  </si>
  <si>
    <t>Demontáž stávajících datových kabelů ze stolů</t>
  </si>
  <si>
    <t>Demontáž silových kabelů ze stolů</t>
  </si>
  <si>
    <t>Demontáž silových kabelů z podlahy</t>
  </si>
  <si>
    <t>Demontáž stávajících kanálů ze stolů</t>
  </si>
  <si>
    <t>Demontáž a montáž školního  rozhlasu</t>
  </si>
  <si>
    <t>Demontáž a montáž školního zvonku</t>
  </si>
  <si>
    <t>Přeložka přívodních UTP kabelů do DR</t>
  </si>
  <si>
    <t>Kombi chránič 16A /A</t>
  </si>
  <si>
    <t>Příprava materiálu, režie</t>
  </si>
  <si>
    <t>Ekologická likvidace odpadu</t>
  </si>
  <si>
    <t xml:space="preserve">Úklid průběžný a konečný </t>
  </si>
  <si>
    <t>Revize</t>
  </si>
  <si>
    <t>Projekt</t>
  </si>
  <si>
    <t xml:space="preserve">Přesun osob a hmot </t>
  </si>
  <si>
    <t>1 sb</t>
  </si>
  <si>
    <t>1 ks</t>
  </si>
  <si>
    <t>15 ks</t>
  </si>
  <si>
    <t>66 ks</t>
  </si>
  <si>
    <t>36 ks</t>
  </si>
  <si>
    <t>2 ks</t>
  </si>
  <si>
    <t>33 ks</t>
  </si>
  <si>
    <t>6 ks</t>
  </si>
  <si>
    <t>8 m</t>
  </si>
  <si>
    <t>3 m</t>
  </si>
  <si>
    <t>1000 m</t>
  </si>
  <si>
    <t>5 m</t>
  </si>
  <si>
    <t>5 kg</t>
  </si>
  <si>
    <t>40 x</t>
  </si>
  <si>
    <t>7 ks</t>
  </si>
  <si>
    <t>Silové a datové práce, realizace datového připojení</t>
  </si>
  <si>
    <t>Montáž  datového  rozvaděče 15U - 600x450</t>
  </si>
  <si>
    <t>840 m</t>
  </si>
  <si>
    <t>220 m</t>
  </si>
  <si>
    <t>3 ks</t>
  </si>
  <si>
    <t>43 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</si>
</sst>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Kč&quot;_-;\-* #,##0.00\ &quot;Kč&quot;_-;_-* &quot;-&quot;??\ &quot;Kč&quot;_-;_-@_-"/>
    <numFmt numFmtId="164" formatCode="#,##0.00\ &quot;Kč&quot;"/>
  </numFmts>
  <fonts count="7" x14ac:knownFonts="1">
    <font>
      <sz val="11"/>
      <color theme="1"/>
      <name val="Calibri"/>
      <family val="2"/>
      <charset val="238"/>
      <scheme val="minor"/>
    </font>
    <font>
      <b/>
      <sz val="11"/>
      <color theme="1"/>
      <name val="Calibri"/>
      <family val="2"/>
      <charset val="238"/>
      <scheme val="minor"/>
    </font>
    <font>
      <sz val="10"/>
      <name val="Arial CE"/>
      <charset val="238"/>
    </font>
    <font>
      <b/>
      <sz val="14"/>
      <color theme="1"/>
      <name val="Calibri"/>
      <family val="2"/>
      <charset val="238"/>
      <scheme val="minor"/>
    </font>
    <font>
      <sz val="12"/>
      <color theme="1"/>
      <name val="Calibri"/>
      <family val="2"/>
      <charset val="238"/>
      <scheme val="minor"/>
    </font>
    <font>
      <sz val="10"/>
      <name val="Arial CE"/>
      <family val="2"/>
      <charset val="238"/>
    </font>
    <font>
      <sz val="9"/>
      <color indexed="81"/>
      <name val="Tahoma"/>
      <family val="2"/>
      <charset val="238"/>
    </font>
  </fonts>
  <fills count="3">
    <fill>
      <patternFill patternType="none"/>
    </fill>
    <fill>
      <patternFill patternType="gray125"/>
    </fill>
    <fill>
      <patternFill patternType="solid">
        <fgColor rgb="FFFFFF99"/>
        <bgColor indexed="64"/>
      </patternFill>
    </fill>
  </fills>
  <borders count="21">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44" fontId="2" fillId="0" borderId="0" applyFont="0" applyFill="0" applyBorder="0" applyAlignment="0" applyProtection="0"/>
    <xf numFmtId="0" fontId="5" fillId="0" borderId="0"/>
  </cellStyleXfs>
  <cellXfs count="49">
    <xf numFmtId="0" fontId="0" fillId="0" borderId="0" xfId="0"/>
    <xf numFmtId="0" fontId="1" fillId="0" borderId="0" xfId="0" applyFont="1"/>
    <xf numFmtId="0" fontId="0" fillId="0" borderId="5" xfId="0" applyBorder="1"/>
    <xf numFmtId="0" fontId="0" fillId="0" borderId="9" xfId="0" applyBorder="1"/>
    <xf numFmtId="0" fontId="0" fillId="0" borderId="2" xfId="0" applyBorder="1"/>
    <xf numFmtId="0" fontId="0" fillId="0" borderId="7" xfId="0" applyBorder="1"/>
    <xf numFmtId="0" fontId="0" fillId="0" borderId="1" xfId="0" applyBorder="1"/>
    <xf numFmtId="0" fontId="0" fillId="0" borderId="12" xfId="0" applyBorder="1"/>
    <xf numFmtId="0" fontId="0" fillId="0" borderId="8" xfId="0" applyBorder="1"/>
    <xf numFmtId="0" fontId="3" fillId="0" borderId="0" xfId="0" applyFont="1"/>
    <xf numFmtId="0" fontId="0" fillId="0" borderId="14" xfId="0" applyBorder="1"/>
    <xf numFmtId="0" fontId="3" fillId="0" borderId="0" xfId="0" applyFont="1" applyAlignment="1">
      <alignment horizontal="right"/>
    </xf>
    <xf numFmtId="0" fontId="4" fillId="0" borderId="0" xfId="0" applyFont="1"/>
    <xf numFmtId="0" fontId="3" fillId="0" borderId="11" xfId="0" applyFont="1" applyBorder="1"/>
    <xf numFmtId="0" fontId="1" fillId="0" borderId="4" xfId="0" applyFont="1" applyBorder="1"/>
    <xf numFmtId="0" fontId="4" fillId="0" borderId="4" xfId="0" applyFont="1" applyBorder="1"/>
    <xf numFmtId="0" fontId="4" fillId="0" borderId="5" xfId="0" applyFont="1" applyBorder="1"/>
    <xf numFmtId="0" fontId="3" fillId="0" borderId="6" xfId="0" applyFont="1" applyBorder="1"/>
    <xf numFmtId="0" fontId="1" fillId="0" borderId="3" xfId="0" applyFont="1" applyBorder="1" applyAlignment="1">
      <alignment horizontal="center" vertical="center"/>
    </xf>
    <xf numFmtId="0" fontId="1" fillId="0" borderId="10" xfId="0" applyFont="1" applyBorder="1" applyAlignment="1">
      <alignment vertical="center"/>
    </xf>
    <xf numFmtId="0" fontId="0" fillId="0" borderId="9" xfId="0" applyBorder="1" applyAlignment="1">
      <alignment vertical="center"/>
    </xf>
    <xf numFmtId="0" fontId="0" fillId="0" borderId="10" xfId="0" applyBorder="1"/>
    <xf numFmtId="0" fontId="0" fillId="0" borderId="0" xfId="0" applyAlignment="1">
      <alignment horizontal="left" vertical="top" wrapText="1"/>
    </xf>
    <xf numFmtId="0" fontId="0" fillId="0" borderId="0" xfId="0" applyAlignment="1">
      <alignment vertical="center"/>
    </xf>
    <xf numFmtId="0" fontId="0" fillId="0" borderId="3" xfId="0" applyBorder="1" applyAlignment="1">
      <alignment vertical="center" wrapText="1"/>
    </xf>
    <xf numFmtId="0" fontId="0" fillId="0" borderId="13" xfId="0" applyBorder="1" applyAlignment="1">
      <alignment vertical="center"/>
    </xf>
    <xf numFmtId="0" fontId="0" fillId="0" borderId="14" xfId="0" applyBorder="1" applyAlignment="1">
      <alignment vertical="center"/>
    </xf>
    <xf numFmtId="0" fontId="0" fillId="0" borderId="16" xfId="0" applyBorder="1" applyAlignment="1">
      <alignment vertical="center"/>
    </xf>
    <xf numFmtId="0" fontId="1" fillId="0" borderId="0" xfId="0" applyFont="1" applyAlignment="1">
      <alignment horizontal="center" vertical="center"/>
    </xf>
    <xf numFmtId="0" fontId="1" fillId="0" borderId="0" xfId="0" applyFont="1" applyAlignment="1">
      <alignment vertical="center"/>
    </xf>
    <xf numFmtId="0" fontId="1" fillId="2" borderId="0" xfId="0" applyFont="1" applyFill="1" applyAlignment="1">
      <alignment horizontal="left" vertical="center"/>
    </xf>
    <xf numFmtId="0" fontId="1" fillId="0" borderId="10" xfId="0" applyFont="1" applyBorder="1" applyAlignment="1">
      <alignment horizontal="center" vertical="center"/>
    </xf>
    <xf numFmtId="0" fontId="1" fillId="0" borderId="1" xfId="0" applyFont="1" applyBorder="1" applyAlignment="1">
      <alignment vertical="center"/>
    </xf>
    <xf numFmtId="0" fontId="0" fillId="2" borderId="0" xfId="0" applyFill="1" applyAlignment="1">
      <alignment vertical="center"/>
    </xf>
    <xf numFmtId="164" fontId="4" fillId="0" borderId="15" xfId="0" applyNumberFormat="1" applyFont="1" applyBorder="1" applyAlignment="1">
      <alignment vertical="center"/>
    </xf>
    <xf numFmtId="164" fontId="4" fillId="0" borderId="17" xfId="0" applyNumberFormat="1" applyFont="1" applyBorder="1" applyAlignment="1">
      <alignment vertical="center"/>
    </xf>
    <xf numFmtId="164" fontId="0" fillId="0" borderId="3" xfId="0" applyNumberFormat="1" applyBorder="1" applyAlignment="1">
      <alignment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8" xfId="0" applyBorder="1" applyAlignment="1">
      <alignment vertical="center" wrapText="1"/>
    </xf>
    <xf numFmtId="0" fontId="0" fillId="0" borderId="10" xfId="0" applyBorder="1" applyAlignment="1">
      <alignment vertical="center" wrapText="1"/>
    </xf>
    <xf numFmtId="0" fontId="0" fillId="0" borderId="8" xfId="0"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0" fillId="0" borderId="19" xfId="0" applyBorder="1"/>
    <xf numFmtId="164" fontId="4" fillId="0" borderId="20" xfId="0" applyNumberFormat="1" applyFont="1" applyBorder="1" applyAlignment="1">
      <alignment vertical="center"/>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cellXfs>
  <cellStyles count="3">
    <cellStyle name="měny 2" xfId="1" xr:uid="{00000000-0005-0000-0000-000000000000}"/>
    <cellStyle name="Normální" xfId="0" builtinId="0"/>
    <cellStyle name="Normální 2" xfId="2" xr:uid="{00000000-0005-0000-0000-000002000000}"/>
  </cellStyles>
  <dxfs count="30">
    <dxf>
      <fill>
        <patternFill>
          <bgColor rgb="FFFFFF99"/>
        </patternFill>
      </fill>
    </dxf>
    <dxf>
      <fill>
        <patternFill>
          <bgColor theme="0" tint="-0.14996795556505021"/>
        </patternFill>
      </fill>
    </dxf>
    <dxf>
      <fill>
        <patternFill>
          <bgColor rgb="FFFFFF99"/>
        </patternFill>
      </fill>
    </dxf>
    <dxf>
      <fill>
        <patternFill>
          <bgColor theme="0" tint="-0.14996795556505021"/>
        </patternFill>
      </fill>
    </dxf>
    <dxf>
      <fill>
        <patternFill>
          <bgColor theme="0" tint="-0.14996795556505021"/>
        </patternFill>
      </fill>
    </dxf>
    <dxf>
      <fill>
        <patternFill>
          <bgColor rgb="FFFFFF99"/>
        </patternFill>
      </fill>
    </dxf>
    <dxf>
      <fill>
        <patternFill>
          <bgColor theme="0" tint="-0.14996795556505021"/>
        </patternFill>
      </fill>
    </dxf>
    <dxf>
      <fill>
        <patternFill>
          <bgColor theme="0" tint="-0.14996795556505021"/>
        </patternFill>
      </fill>
    </dxf>
    <dxf>
      <fill>
        <patternFill>
          <bgColor rgb="FFFFFF99"/>
        </patternFill>
      </fill>
    </dxf>
    <dxf>
      <fill>
        <patternFill>
          <bgColor theme="0" tint="-0.14996795556505021"/>
        </patternFill>
      </fill>
    </dxf>
    <dxf>
      <fill>
        <patternFill>
          <bgColor theme="0" tint="-0.14996795556505021"/>
        </patternFill>
      </fill>
    </dxf>
    <dxf>
      <fill>
        <patternFill>
          <bgColor rgb="FFFFFF99"/>
        </patternFill>
      </fill>
    </dxf>
    <dxf>
      <fill>
        <patternFill>
          <bgColor theme="0" tint="-0.14996795556505021"/>
        </patternFill>
      </fill>
    </dxf>
    <dxf>
      <fill>
        <patternFill>
          <bgColor rgb="FFFFFF99"/>
        </patternFill>
      </fill>
    </dxf>
    <dxf>
      <fill>
        <patternFill>
          <bgColor theme="0" tint="-0.14996795556505021"/>
        </patternFill>
      </fill>
    </dxf>
    <dxf>
      <fill>
        <patternFill>
          <bgColor rgb="FFFFFF99"/>
        </patternFill>
      </fill>
    </dxf>
    <dxf>
      <fill>
        <patternFill>
          <bgColor rgb="FFFFFF99"/>
        </patternFill>
      </fill>
    </dxf>
    <dxf>
      <fill>
        <patternFill>
          <bgColor theme="0" tint="-0.14996795556505021"/>
        </patternFill>
      </fill>
    </dxf>
    <dxf>
      <fill>
        <patternFill>
          <bgColor rgb="FFFFFF99"/>
        </patternFill>
      </fill>
    </dxf>
    <dxf>
      <fill>
        <patternFill>
          <bgColor theme="0" tint="-0.14996795556505021"/>
        </patternFill>
      </fill>
    </dxf>
    <dxf>
      <fill>
        <patternFill>
          <bgColor theme="0" tint="-0.14996795556505021"/>
        </patternFill>
      </fill>
    </dxf>
    <dxf>
      <fill>
        <patternFill>
          <bgColor rgb="FFFFFF99"/>
        </patternFill>
      </fill>
    </dxf>
    <dxf>
      <fill>
        <patternFill>
          <bgColor theme="0" tint="-0.1499679555650502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14996795556505021"/>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8"/>
  <sheetViews>
    <sheetView tabSelected="1" topLeftCell="A104" zoomScaleNormal="100" zoomScaleSheetLayoutView="100" workbookViewId="0">
      <selection activeCell="A127" sqref="A127:XFD127"/>
    </sheetView>
  </sheetViews>
  <sheetFormatPr defaultRowHeight="15" x14ac:dyDescent="0.25"/>
  <cols>
    <col min="1" max="2" width="5.7109375" customWidth="1"/>
    <col min="3" max="4" width="30.7109375" customWidth="1"/>
    <col min="5" max="5" width="5.7109375" customWidth="1"/>
    <col min="6" max="6" width="30.7109375" customWidth="1"/>
    <col min="7" max="7" width="15.7109375" customWidth="1"/>
    <col min="8" max="8" width="20.7109375" customWidth="1"/>
    <col min="9" max="9" width="5.7109375" customWidth="1"/>
  </cols>
  <sheetData>
    <row r="1" spans="2:8" ht="24.95" customHeight="1" x14ac:dyDescent="0.3">
      <c r="H1" s="11" t="s">
        <v>13</v>
      </c>
    </row>
    <row r="2" spans="2:8" ht="24.95" customHeight="1" x14ac:dyDescent="0.3">
      <c r="B2" s="9" t="s">
        <v>14</v>
      </c>
    </row>
    <row r="3" spans="2:8" ht="11.25" customHeight="1" x14ac:dyDescent="0.3">
      <c r="B3" s="13"/>
      <c r="C3" s="6"/>
      <c r="D3" s="6"/>
      <c r="E3" s="6"/>
      <c r="F3" s="6"/>
      <c r="G3" s="6"/>
      <c r="H3" s="7"/>
    </row>
    <row r="4" spans="2:8" ht="20.25" customHeight="1" x14ac:dyDescent="0.25">
      <c r="B4" s="14"/>
      <c r="C4" s="1" t="s">
        <v>11</v>
      </c>
      <c r="F4" s="1" t="s">
        <v>12</v>
      </c>
      <c r="H4" s="2"/>
    </row>
    <row r="5" spans="2:8" ht="20.100000000000001" customHeight="1" x14ac:dyDescent="0.25">
      <c r="B5" s="15"/>
      <c r="C5" s="12"/>
      <c r="D5" s="12"/>
      <c r="F5" s="12" t="s">
        <v>6</v>
      </c>
      <c r="G5" s="12"/>
      <c r="H5" s="16"/>
    </row>
    <row r="6" spans="2:8" ht="20.100000000000001" customHeight="1" x14ac:dyDescent="0.25">
      <c r="B6" s="15"/>
      <c r="C6" s="12"/>
      <c r="D6" s="12"/>
      <c r="F6" s="12" t="s">
        <v>7</v>
      </c>
      <c r="G6" s="12"/>
      <c r="H6" s="16"/>
    </row>
    <row r="7" spans="2:8" ht="20.100000000000001" customHeight="1" x14ac:dyDescent="0.25">
      <c r="B7" s="15"/>
      <c r="C7" s="12"/>
      <c r="D7" s="12"/>
      <c r="F7" s="12" t="s">
        <v>8</v>
      </c>
      <c r="G7" s="12"/>
      <c r="H7" s="16"/>
    </row>
    <row r="8" spans="2:8" ht="20.100000000000001" customHeight="1" x14ac:dyDescent="0.25">
      <c r="B8" s="15"/>
      <c r="C8" s="12"/>
      <c r="D8" s="12"/>
      <c r="E8" s="12"/>
      <c r="F8" s="12"/>
      <c r="G8" s="12"/>
      <c r="H8" s="16"/>
    </row>
    <row r="9" spans="2:8" ht="11.25" customHeight="1" x14ac:dyDescent="0.3">
      <c r="B9" s="17"/>
      <c r="C9" s="4"/>
      <c r="D9" s="4"/>
      <c r="E9" s="4"/>
      <c r="F9" s="4"/>
      <c r="G9" s="4"/>
      <c r="H9" s="5"/>
    </row>
    <row r="10" spans="2:8" ht="11.25" customHeight="1" x14ac:dyDescent="0.3">
      <c r="B10" s="9"/>
    </row>
    <row r="11" spans="2:8" x14ac:dyDescent="0.25">
      <c r="B11" s="1" t="s">
        <v>10</v>
      </c>
      <c r="E11" s="1" t="s">
        <v>2</v>
      </c>
    </row>
    <row r="12" spans="2:8" ht="20.100000000000001" customHeight="1" x14ac:dyDescent="0.25">
      <c r="B12" s="8"/>
      <c r="C12" s="3"/>
      <c r="D12" s="21"/>
      <c r="E12" s="8"/>
      <c r="F12" s="3"/>
      <c r="G12" s="3"/>
      <c r="H12" s="21"/>
    </row>
    <row r="13" spans="2:8" x14ac:dyDescent="0.25">
      <c r="B13" s="1" t="s">
        <v>3</v>
      </c>
      <c r="E13" s="1" t="s">
        <v>4</v>
      </c>
    </row>
    <row r="14" spans="2:8" ht="20.100000000000001" customHeight="1" x14ac:dyDescent="0.25">
      <c r="B14" s="8"/>
      <c r="C14" s="3"/>
      <c r="D14" s="21"/>
      <c r="E14" s="8"/>
      <c r="F14" s="3"/>
      <c r="G14" s="3"/>
      <c r="H14" s="21"/>
    </row>
    <row r="15" spans="2:8" ht="11.25" customHeight="1" x14ac:dyDescent="0.25"/>
    <row r="16" spans="2:8" ht="24.95" customHeight="1" x14ac:dyDescent="0.3">
      <c r="B16" s="9" t="s">
        <v>59</v>
      </c>
    </row>
    <row r="17" spans="2:8" ht="11.25" customHeight="1" x14ac:dyDescent="0.25"/>
    <row r="18" spans="2:8" x14ac:dyDescent="0.25">
      <c r="B18" s="1" t="s">
        <v>15</v>
      </c>
    </row>
    <row r="19" spans="2:8" s="22" customFormat="1" ht="54.75" customHeight="1" x14ac:dyDescent="0.25">
      <c r="B19" s="46" t="s">
        <v>16</v>
      </c>
      <c r="C19" s="47"/>
      <c r="D19" s="47"/>
      <c r="E19" s="47"/>
      <c r="F19" s="47"/>
      <c r="G19" s="47"/>
      <c r="H19" s="48"/>
    </row>
    <row r="20" spans="2:8" ht="11.25" customHeight="1" x14ac:dyDescent="0.25"/>
    <row r="21" spans="2:8" s="23" customFormat="1" ht="20.100000000000001" customHeight="1" x14ac:dyDescent="0.25">
      <c r="B21" s="28"/>
      <c r="C21" s="29"/>
      <c r="D21" s="29"/>
      <c r="E21" s="30" t="s">
        <v>53</v>
      </c>
      <c r="F21" s="33"/>
      <c r="G21" s="28"/>
      <c r="H21" s="28"/>
    </row>
    <row r="22" spans="2:8" s="23" customFormat="1" ht="20.100000000000001" customHeight="1" x14ac:dyDescent="0.25">
      <c r="B22" s="18" t="s">
        <v>0</v>
      </c>
      <c r="C22" s="32" t="s">
        <v>54</v>
      </c>
      <c r="D22" s="19" t="s">
        <v>55</v>
      </c>
      <c r="E22" s="31" t="s">
        <v>51</v>
      </c>
      <c r="F22" s="18" t="s">
        <v>52</v>
      </c>
      <c r="G22" s="18" t="s">
        <v>56</v>
      </c>
      <c r="H22" s="18" t="s">
        <v>9</v>
      </c>
    </row>
    <row r="23" spans="2:8" s="23" customFormat="1" ht="20.100000000000001" customHeight="1" x14ac:dyDescent="0.25">
      <c r="B23" s="38">
        <v>1</v>
      </c>
      <c r="C23" s="39" t="s">
        <v>60</v>
      </c>
      <c r="D23" s="40"/>
      <c r="E23" s="37">
        <v>31</v>
      </c>
      <c r="F23" s="24"/>
      <c r="G23" s="36"/>
      <c r="H23" s="36">
        <f>IF(LEN(TRIM(E23))&lt;&gt;0,G23*E23,"")</f>
        <v>0</v>
      </c>
    </row>
    <row r="24" spans="2:8" s="23" customFormat="1" ht="20.100000000000001" customHeight="1" x14ac:dyDescent="0.25">
      <c r="B24" s="38"/>
      <c r="C24" s="39" t="s">
        <v>44</v>
      </c>
      <c r="D24" s="40" t="s">
        <v>79</v>
      </c>
      <c r="E24" s="38"/>
      <c r="F24" s="24"/>
      <c r="G24" s="36"/>
      <c r="H24" s="36" t="str">
        <f t="shared" ref="H24:H88" si="0">IF(LEN(TRIM(E24))&lt;&gt;0,G24*E24,"")</f>
        <v/>
      </c>
    </row>
    <row r="25" spans="2:8" s="23" customFormat="1" ht="30" x14ac:dyDescent="0.25">
      <c r="B25" s="38"/>
      <c r="C25" s="39" t="s">
        <v>17</v>
      </c>
      <c r="D25" s="40" t="s">
        <v>61</v>
      </c>
      <c r="E25" s="37"/>
      <c r="F25" s="24"/>
      <c r="G25" s="36"/>
      <c r="H25" s="36" t="str">
        <f t="shared" si="0"/>
        <v/>
      </c>
    </row>
    <row r="26" spans="2:8" s="23" customFormat="1" ht="30" x14ac:dyDescent="0.25">
      <c r="B26" s="38"/>
      <c r="C26" s="39"/>
      <c r="D26" s="40" t="s">
        <v>62</v>
      </c>
      <c r="E26" s="37"/>
      <c r="F26" s="24"/>
      <c r="G26" s="36"/>
      <c r="H26" s="36" t="str">
        <f t="shared" si="0"/>
        <v/>
      </c>
    </row>
    <row r="27" spans="2:8" s="23" customFormat="1" ht="20.100000000000001" customHeight="1" x14ac:dyDescent="0.25">
      <c r="B27" s="38"/>
      <c r="C27" s="39" t="s">
        <v>18</v>
      </c>
      <c r="D27" s="40" t="s">
        <v>63</v>
      </c>
      <c r="E27" s="38"/>
      <c r="F27" s="24"/>
      <c r="G27" s="36"/>
      <c r="H27" s="36" t="str">
        <f t="shared" si="0"/>
        <v/>
      </c>
    </row>
    <row r="28" spans="2:8" s="23" customFormat="1" ht="20.100000000000001" customHeight="1" x14ac:dyDescent="0.25">
      <c r="B28" s="38"/>
      <c r="C28" s="39"/>
      <c r="D28" s="40" t="s">
        <v>64</v>
      </c>
      <c r="E28" s="38"/>
      <c r="F28" s="24"/>
      <c r="G28" s="36"/>
      <c r="H28" s="36" t="str">
        <f t="shared" si="0"/>
        <v/>
      </c>
    </row>
    <row r="29" spans="2:8" s="23" customFormat="1" ht="30" x14ac:dyDescent="0.25">
      <c r="B29" s="38"/>
      <c r="C29" s="39" t="s">
        <v>19</v>
      </c>
      <c r="D29" s="40" t="s">
        <v>65</v>
      </c>
      <c r="E29" s="37"/>
      <c r="F29" s="24"/>
      <c r="G29" s="36"/>
      <c r="H29" s="36" t="str">
        <f t="shared" si="0"/>
        <v/>
      </c>
    </row>
    <row r="30" spans="2:8" s="23" customFormat="1" ht="20.100000000000001" customHeight="1" x14ac:dyDescent="0.25">
      <c r="B30" s="38"/>
      <c r="C30" s="39"/>
      <c r="D30" s="40" t="s">
        <v>66</v>
      </c>
      <c r="E30" s="38"/>
      <c r="F30" s="24"/>
      <c r="G30" s="36"/>
      <c r="H30" s="36" t="str">
        <f t="shared" si="0"/>
        <v/>
      </c>
    </row>
    <row r="31" spans="2:8" s="23" customFormat="1" ht="20.100000000000001" customHeight="1" x14ac:dyDescent="0.25">
      <c r="B31" s="38"/>
      <c r="C31" s="39" t="s">
        <v>20</v>
      </c>
      <c r="D31" s="40" t="s">
        <v>176</v>
      </c>
      <c r="E31" s="38"/>
      <c r="F31" s="24"/>
      <c r="G31" s="36"/>
      <c r="H31" s="36" t="str">
        <f t="shared" si="0"/>
        <v/>
      </c>
    </row>
    <row r="32" spans="2:8" s="23" customFormat="1" ht="20.100000000000001" customHeight="1" x14ac:dyDescent="0.25">
      <c r="B32" s="38"/>
      <c r="C32" s="39"/>
      <c r="D32" s="40" t="s">
        <v>45</v>
      </c>
      <c r="E32" s="38"/>
      <c r="F32" s="24"/>
      <c r="G32" s="36"/>
      <c r="H32" s="36" t="str">
        <f t="shared" si="0"/>
        <v/>
      </c>
    </row>
    <row r="33" spans="2:8" s="23" customFormat="1" ht="20.100000000000001" customHeight="1" x14ac:dyDescent="0.25">
      <c r="B33" s="38"/>
      <c r="C33" s="39"/>
      <c r="D33" s="40" t="s">
        <v>67</v>
      </c>
      <c r="E33" s="38"/>
      <c r="F33" s="24"/>
      <c r="G33" s="36"/>
      <c r="H33" s="36" t="str">
        <f t="shared" si="0"/>
        <v/>
      </c>
    </row>
    <row r="34" spans="2:8" s="23" customFormat="1" ht="20.100000000000001" customHeight="1" x14ac:dyDescent="0.25">
      <c r="B34" s="38"/>
      <c r="C34" s="39" t="s">
        <v>21</v>
      </c>
      <c r="D34" s="40" t="s">
        <v>22</v>
      </c>
      <c r="E34" s="38"/>
      <c r="F34" s="24"/>
      <c r="G34" s="36"/>
      <c r="H34" s="36" t="str">
        <f t="shared" si="0"/>
        <v/>
      </c>
    </row>
    <row r="35" spans="2:8" s="23" customFormat="1" ht="30" x14ac:dyDescent="0.25">
      <c r="B35" s="38"/>
      <c r="C35" s="39" t="s">
        <v>23</v>
      </c>
      <c r="D35" s="40" t="s">
        <v>68</v>
      </c>
      <c r="E35" s="38"/>
      <c r="F35" s="24"/>
      <c r="G35" s="36"/>
      <c r="H35" s="36" t="str">
        <f t="shared" si="0"/>
        <v/>
      </c>
    </row>
    <row r="36" spans="2:8" s="23" customFormat="1" ht="30" x14ac:dyDescent="0.25">
      <c r="B36" s="38"/>
      <c r="C36" s="39"/>
      <c r="D36" s="40" t="s">
        <v>69</v>
      </c>
      <c r="E36" s="38"/>
      <c r="F36" s="24"/>
      <c r="G36" s="36"/>
      <c r="H36" s="36" t="str">
        <f t="shared" si="0"/>
        <v/>
      </c>
    </row>
    <row r="37" spans="2:8" s="23" customFormat="1" ht="45" x14ac:dyDescent="0.25">
      <c r="B37" s="38"/>
      <c r="C37" s="39"/>
      <c r="D37" s="40" t="s">
        <v>70</v>
      </c>
      <c r="E37" s="38"/>
      <c r="F37" s="24"/>
      <c r="G37" s="36"/>
      <c r="H37" s="36" t="str">
        <f t="shared" si="0"/>
        <v/>
      </c>
    </row>
    <row r="38" spans="2:8" s="23" customFormat="1" ht="20.100000000000001" customHeight="1" x14ac:dyDescent="0.25">
      <c r="B38" s="38"/>
      <c r="C38" s="39" t="s">
        <v>25</v>
      </c>
      <c r="D38" s="40" t="s">
        <v>73</v>
      </c>
      <c r="E38" s="38"/>
      <c r="F38" s="24"/>
      <c r="G38" s="36"/>
      <c r="H38" s="36" t="str">
        <f t="shared" si="0"/>
        <v/>
      </c>
    </row>
    <row r="39" spans="2:8" s="23" customFormat="1" ht="20.100000000000001" customHeight="1" x14ac:dyDescent="0.25">
      <c r="B39" s="38"/>
      <c r="C39" s="39" t="s">
        <v>172</v>
      </c>
      <c r="D39" s="40" t="s">
        <v>173</v>
      </c>
      <c r="E39" s="38"/>
      <c r="F39" s="24"/>
      <c r="G39" s="36"/>
      <c r="H39" s="36" t="str">
        <f t="shared" si="0"/>
        <v/>
      </c>
    </row>
    <row r="40" spans="2:8" s="23" customFormat="1" ht="20.100000000000001" customHeight="1" x14ac:dyDescent="0.25">
      <c r="B40" s="38"/>
      <c r="C40" s="39"/>
      <c r="D40" s="40" t="s">
        <v>82</v>
      </c>
      <c r="E40" s="38"/>
      <c r="F40" s="24"/>
      <c r="G40" s="36"/>
      <c r="H40" s="36"/>
    </row>
    <row r="41" spans="2:8" s="23" customFormat="1" ht="30" x14ac:dyDescent="0.25">
      <c r="B41" s="38"/>
      <c r="C41" s="39" t="s">
        <v>74</v>
      </c>
      <c r="D41" s="40" t="s">
        <v>75</v>
      </c>
      <c r="E41" s="38"/>
      <c r="F41" s="24"/>
      <c r="G41" s="36"/>
      <c r="H41" s="36" t="str">
        <f t="shared" si="0"/>
        <v/>
      </c>
    </row>
    <row r="42" spans="2:8" s="23" customFormat="1" ht="20.100000000000001" customHeight="1" x14ac:dyDescent="0.25">
      <c r="B42" s="38"/>
      <c r="C42" s="39" t="s">
        <v>28</v>
      </c>
      <c r="D42" s="40" t="s">
        <v>29</v>
      </c>
      <c r="E42" s="38"/>
      <c r="F42" s="24"/>
      <c r="G42" s="36"/>
      <c r="H42" s="36" t="str">
        <f t="shared" si="0"/>
        <v/>
      </c>
    </row>
    <row r="43" spans="2:8" s="23" customFormat="1" ht="20.100000000000001" customHeight="1" x14ac:dyDescent="0.25">
      <c r="B43" s="38"/>
      <c r="C43" s="39" t="s">
        <v>76</v>
      </c>
      <c r="D43" s="40" t="s">
        <v>77</v>
      </c>
      <c r="E43" s="38"/>
      <c r="F43" s="24"/>
      <c r="G43" s="36"/>
      <c r="H43" s="36" t="str">
        <f t="shared" si="0"/>
        <v/>
      </c>
    </row>
    <row r="44" spans="2:8" s="23" customFormat="1" ht="60" x14ac:dyDescent="0.25">
      <c r="B44" s="38"/>
      <c r="C44" s="39" t="s">
        <v>174</v>
      </c>
      <c r="D44" s="40" t="s">
        <v>78</v>
      </c>
      <c r="E44" s="38"/>
      <c r="F44" s="24"/>
      <c r="G44" s="36"/>
      <c r="H44" s="36" t="str">
        <f t="shared" si="0"/>
        <v/>
      </c>
    </row>
    <row r="45" spans="2:8" s="23" customFormat="1" ht="20.100000000000001" customHeight="1" x14ac:dyDescent="0.25">
      <c r="B45" s="38"/>
      <c r="C45" s="39" t="s">
        <v>24</v>
      </c>
      <c r="D45" s="40" t="s">
        <v>71</v>
      </c>
      <c r="E45" s="38"/>
      <c r="F45" s="24"/>
      <c r="G45" s="36"/>
      <c r="H45" s="36" t="str">
        <f t="shared" si="0"/>
        <v/>
      </c>
    </row>
    <row r="46" spans="2:8" s="23" customFormat="1" ht="20.100000000000001" customHeight="1" x14ac:dyDescent="0.25">
      <c r="B46" s="38"/>
      <c r="C46" s="39"/>
      <c r="D46" s="40" t="s">
        <v>72</v>
      </c>
      <c r="E46" s="38"/>
      <c r="F46" s="24"/>
      <c r="G46" s="36"/>
      <c r="H46" s="36" t="str">
        <f t="shared" si="0"/>
        <v/>
      </c>
    </row>
    <row r="47" spans="2:8" s="23" customFormat="1" ht="20.100000000000001" customHeight="1" x14ac:dyDescent="0.25">
      <c r="B47" s="38">
        <v>2</v>
      </c>
      <c r="C47" s="39" t="s">
        <v>171</v>
      </c>
      <c r="D47" s="40"/>
      <c r="E47" s="38">
        <v>2</v>
      </c>
      <c r="F47" s="24"/>
      <c r="G47" s="36"/>
      <c r="H47" s="36">
        <f t="shared" si="0"/>
        <v>0</v>
      </c>
    </row>
    <row r="48" spans="2:8" s="23" customFormat="1" ht="20.100000000000001" customHeight="1" x14ac:dyDescent="0.25">
      <c r="B48" s="38"/>
      <c r="C48" s="39" t="s">
        <v>83</v>
      </c>
      <c r="D48" s="40" t="s">
        <v>84</v>
      </c>
      <c r="E48" s="38"/>
      <c r="F48" s="24"/>
      <c r="G48" s="36"/>
      <c r="H48" s="36" t="str">
        <f t="shared" si="0"/>
        <v/>
      </c>
    </row>
    <row r="49" spans="2:8" s="23" customFormat="1" ht="30" x14ac:dyDescent="0.25">
      <c r="B49" s="38"/>
      <c r="C49" s="39" t="s">
        <v>17</v>
      </c>
      <c r="D49" s="40" t="s">
        <v>61</v>
      </c>
      <c r="E49" s="38"/>
      <c r="F49" s="24"/>
      <c r="G49" s="36"/>
      <c r="H49" s="36" t="str">
        <f t="shared" si="0"/>
        <v/>
      </c>
    </row>
    <row r="50" spans="2:8" s="23" customFormat="1" ht="30" x14ac:dyDescent="0.25">
      <c r="B50" s="38"/>
      <c r="C50" s="39"/>
      <c r="D50" s="40" t="s">
        <v>85</v>
      </c>
      <c r="E50" s="38"/>
      <c r="F50" s="24"/>
      <c r="G50" s="36"/>
      <c r="H50" s="36" t="str">
        <f t="shared" si="0"/>
        <v/>
      </c>
    </row>
    <row r="51" spans="2:8" s="23" customFormat="1" ht="20.100000000000001" customHeight="1" x14ac:dyDescent="0.25">
      <c r="B51" s="38"/>
      <c r="C51" s="39" t="s">
        <v>18</v>
      </c>
      <c r="D51" s="40" t="s">
        <v>63</v>
      </c>
      <c r="E51" s="38"/>
      <c r="F51" s="24"/>
      <c r="G51" s="36"/>
      <c r="H51" s="36" t="str">
        <f t="shared" si="0"/>
        <v/>
      </c>
    </row>
    <row r="52" spans="2:8" s="23" customFormat="1" ht="20.100000000000001" customHeight="1" x14ac:dyDescent="0.25">
      <c r="B52" s="38"/>
      <c r="C52" s="39"/>
      <c r="D52" s="40" t="s">
        <v>64</v>
      </c>
      <c r="E52" s="38"/>
      <c r="F52" s="24"/>
      <c r="G52" s="36"/>
      <c r="H52" s="36" t="str">
        <f t="shared" si="0"/>
        <v/>
      </c>
    </row>
    <row r="53" spans="2:8" s="23" customFormat="1" ht="20.100000000000001" customHeight="1" x14ac:dyDescent="0.25">
      <c r="B53" s="38"/>
      <c r="C53" s="39" t="s">
        <v>19</v>
      </c>
      <c r="D53" s="40" t="s">
        <v>80</v>
      </c>
      <c r="E53" s="38"/>
      <c r="F53" s="24"/>
      <c r="G53" s="36"/>
      <c r="H53" s="36" t="str">
        <f t="shared" si="0"/>
        <v/>
      </c>
    </row>
    <row r="54" spans="2:8" s="23" customFormat="1" ht="20.100000000000001" customHeight="1" x14ac:dyDescent="0.25">
      <c r="B54" s="38"/>
      <c r="C54" s="39"/>
      <c r="D54" s="40" t="s">
        <v>66</v>
      </c>
      <c r="E54" s="38"/>
      <c r="F54" s="24"/>
      <c r="G54" s="36"/>
      <c r="H54" s="36" t="str">
        <f t="shared" si="0"/>
        <v/>
      </c>
    </row>
    <row r="55" spans="2:8" s="23" customFormat="1" ht="20.100000000000001" customHeight="1" x14ac:dyDescent="0.25">
      <c r="B55" s="38"/>
      <c r="C55" s="39" t="s">
        <v>20</v>
      </c>
      <c r="D55" s="40" t="s">
        <v>81</v>
      </c>
      <c r="E55" s="38"/>
      <c r="F55" s="24"/>
      <c r="G55" s="36"/>
      <c r="H55" s="36" t="str">
        <f t="shared" si="0"/>
        <v/>
      </c>
    </row>
    <row r="56" spans="2:8" s="23" customFormat="1" ht="20.100000000000001" customHeight="1" x14ac:dyDescent="0.25">
      <c r="B56" s="38"/>
      <c r="C56" s="39"/>
      <c r="D56" s="40" t="s">
        <v>45</v>
      </c>
      <c r="E56" s="38"/>
      <c r="F56" s="24"/>
      <c r="G56" s="36"/>
      <c r="H56" s="36" t="str">
        <f t="shared" si="0"/>
        <v/>
      </c>
    </row>
    <row r="57" spans="2:8" s="23" customFormat="1" ht="20.100000000000001" customHeight="1" x14ac:dyDescent="0.25">
      <c r="B57" s="38"/>
      <c r="C57" s="39" t="s">
        <v>21</v>
      </c>
      <c r="D57" s="40" t="s">
        <v>22</v>
      </c>
      <c r="E57" s="38"/>
      <c r="F57" s="24"/>
      <c r="G57" s="36"/>
      <c r="H57" s="36" t="str">
        <f t="shared" si="0"/>
        <v/>
      </c>
    </row>
    <row r="58" spans="2:8" s="23" customFormat="1" ht="30" x14ac:dyDescent="0.25">
      <c r="B58" s="38"/>
      <c r="C58" s="39" t="s">
        <v>23</v>
      </c>
      <c r="D58" s="40" t="s">
        <v>68</v>
      </c>
      <c r="E58" s="38"/>
      <c r="F58" s="24"/>
      <c r="G58" s="36"/>
      <c r="H58" s="36" t="str">
        <f t="shared" si="0"/>
        <v/>
      </c>
    </row>
    <row r="59" spans="2:8" s="23" customFormat="1" ht="30" x14ac:dyDescent="0.25">
      <c r="B59" s="38"/>
      <c r="C59" s="39"/>
      <c r="D59" s="40" t="s">
        <v>69</v>
      </c>
      <c r="E59" s="38"/>
      <c r="F59" s="24"/>
      <c r="G59" s="36"/>
      <c r="H59" s="36" t="str">
        <f t="shared" si="0"/>
        <v/>
      </c>
    </row>
    <row r="60" spans="2:8" s="23" customFormat="1" ht="45" x14ac:dyDescent="0.25">
      <c r="B60" s="38"/>
      <c r="C60" s="39"/>
      <c r="D60" s="40" t="s">
        <v>70</v>
      </c>
      <c r="E60" s="38"/>
      <c r="F60" s="24"/>
      <c r="G60" s="36"/>
      <c r="H60" s="36" t="str">
        <f t="shared" si="0"/>
        <v/>
      </c>
    </row>
    <row r="61" spans="2:8" s="23" customFormat="1" ht="20.100000000000001" customHeight="1" x14ac:dyDescent="0.25">
      <c r="B61" s="38"/>
      <c r="C61" s="39" t="s">
        <v>25</v>
      </c>
      <c r="D61" s="40" t="s">
        <v>73</v>
      </c>
      <c r="E61" s="38"/>
      <c r="F61" s="24"/>
      <c r="G61" s="36"/>
      <c r="H61" s="36" t="str">
        <f t="shared" si="0"/>
        <v/>
      </c>
    </row>
    <row r="62" spans="2:8" s="23" customFormat="1" ht="20.100000000000001" customHeight="1" x14ac:dyDescent="0.25">
      <c r="B62" s="38"/>
      <c r="C62" s="39" t="s">
        <v>172</v>
      </c>
      <c r="D62" s="40" t="s">
        <v>173</v>
      </c>
      <c r="E62" s="38"/>
      <c r="F62" s="24"/>
      <c r="G62" s="36"/>
      <c r="H62" s="36"/>
    </row>
    <row r="63" spans="2:8" s="23" customFormat="1" ht="20.100000000000001" customHeight="1" x14ac:dyDescent="0.25">
      <c r="B63" s="38"/>
      <c r="C63" s="39"/>
      <c r="D63" s="40" t="s">
        <v>82</v>
      </c>
      <c r="E63" s="38"/>
      <c r="F63" s="24"/>
      <c r="G63" s="36"/>
      <c r="H63" s="36" t="str">
        <f t="shared" si="0"/>
        <v/>
      </c>
    </row>
    <row r="64" spans="2:8" s="23" customFormat="1" ht="20.100000000000001" customHeight="1" x14ac:dyDescent="0.25">
      <c r="B64" s="38"/>
      <c r="C64" s="39" t="s">
        <v>86</v>
      </c>
      <c r="D64" s="40" t="s">
        <v>87</v>
      </c>
      <c r="E64" s="38"/>
      <c r="F64" s="24"/>
      <c r="G64" s="36"/>
      <c r="H64" s="36" t="str">
        <f t="shared" si="0"/>
        <v/>
      </c>
    </row>
    <row r="65" spans="2:8" s="23" customFormat="1" ht="20.100000000000001" customHeight="1" x14ac:dyDescent="0.25">
      <c r="B65" s="38"/>
      <c r="C65" s="39" t="s">
        <v>24</v>
      </c>
      <c r="D65" s="40" t="s">
        <v>71</v>
      </c>
      <c r="E65" s="38"/>
      <c r="F65" s="24"/>
      <c r="G65" s="36"/>
      <c r="H65" s="36" t="str">
        <f t="shared" si="0"/>
        <v/>
      </c>
    </row>
    <row r="66" spans="2:8" s="23" customFormat="1" ht="20.100000000000001" customHeight="1" x14ac:dyDescent="0.25">
      <c r="B66" s="38"/>
      <c r="C66" s="39"/>
      <c r="D66" s="40" t="s">
        <v>88</v>
      </c>
      <c r="E66" s="38"/>
      <c r="F66" s="24"/>
      <c r="G66" s="36"/>
      <c r="H66" s="36" t="str">
        <f t="shared" si="0"/>
        <v/>
      </c>
    </row>
    <row r="67" spans="2:8" s="23" customFormat="1" ht="20.100000000000001" customHeight="1" x14ac:dyDescent="0.25">
      <c r="B67" s="38">
        <v>3</v>
      </c>
      <c r="C67" s="39" t="s">
        <v>175</v>
      </c>
      <c r="D67" s="40"/>
      <c r="E67" s="38">
        <v>2</v>
      </c>
      <c r="F67" s="24"/>
      <c r="G67" s="36"/>
      <c r="H67" s="36">
        <f t="shared" si="0"/>
        <v>0</v>
      </c>
    </row>
    <row r="68" spans="2:8" s="23" customFormat="1" ht="20.100000000000001" customHeight="1" x14ac:dyDescent="0.25">
      <c r="B68" s="38"/>
      <c r="C68" s="39" t="s">
        <v>92</v>
      </c>
      <c r="D68" s="40" t="s">
        <v>89</v>
      </c>
      <c r="E68" s="38"/>
      <c r="F68" s="24"/>
      <c r="G68" s="36"/>
      <c r="H68" s="36" t="str">
        <f t="shared" si="0"/>
        <v/>
      </c>
    </row>
    <row r="69" spans="2:8" s="23" customFormat="1" ht="20.100000000000001" customHeight="1" x14ac:dyDescent="0.25">
      <c r="B69" s="38"/>
      <c r="C69" s="39" t="s">
        <v>93</v>
      </c>
      <c r="D69" s="40" t="s">
        <v>90</v>
      </c>
      <c r="E69" s="38"/>
      <c r="F69" s="24"/>
      <c r="G69" s="36"/>
      <c r="H69" s="36" t="str">
        <f t="shared" si="0"/>
        <v/>
      </c>
    </row>
    <row r="70" spans="2:8" s="23" customFormat="1" ht="30" x14ac:dyDescent="0.25">
      <c r="B70" s="38"/>
      <c r="C70" s="39" t="s">
        <v>94</v>
      </c>
      <c r="D70" s="40" t="s">
        <v>91</v>
      </c>
      <c r="E70" s="38"/>
      <c r="F70" s="24"/>
      <c r="G70" s="36"/>
      <c r="H70" s="36" t="str">
        <f t="shared" si="0"/>
        <v/>
      </c>
    </row>
    <row r="71" spans="2:8" s="23" customFormat="1" ht="20.100000000000001" customHeight="1" x14ac:dyDescent="0.25">
      <c r="B71" s="38"/>
      <c r="C71" s="39" t="s">
        <v>76</v>
      </c>
      <c r="D71" s="40" t="s">
        <v>77</v>
      </c>
      <c r="E71" s="38"/>
      <c r="F71" s="24"/>
      <c r="G71" s="36"/>
      <c r="H71" s="36" t="str">
        <f t="shared" si="0"/>
        <v/>
      </c>
    </row>
    <row r="72" spans="2:8" s="23" customFormat="1" ht="20.100000000000001" customHeight="1" x14ac:dyDescent="0.25">
      <c r="B72" s="38">
        <v>4</v>
      </c>
      <c r="C72" s="39" t="s">
        <v>95</v>
      </c>
      <c r="D72" s="40"/>
      <c r="E72" s="38">
        <v>2</v>
      </c>
      <c r="F72" s="24"/>
      <c r="G72" s="36"/>
      <c r="H72" s="36">
        <f t="shared" si="0"/>
        <v>0</v>
      </c>
    </row>
    <row r="73" spans="2:8" s="23" customFormat="1" ht="20.100000000000001" customHeight="1" x14ac:dyDescent="0.25">
      <c r="B73" s="38"/>
      <c r="C73" s="39" t="s">
        <v>112</v>
      </c>
      <c r="D73" s="40" t="s">
        <v>35</v>
      </c>
      <c r="E73" s="38"/>
      <c r="F73" s="24"/>
      <c r="G73" s="36"/>
      <c r="H73" s="36" t="str">
        <f t="shared" si="0"/>
        <v/>
      </c>
    </row>
    <row r="74" spans="2:8" s="23" customFormat="1" ht="20.100000000000001" customHeight="1" x14ac:dyDescent="0.25">
      <c r="B74" s="38"/>
      <c r="C74" s="39" t="s">
        <v>26</v>
      </c>
      <c r="D74" s="40" t="s">
        <v>36</v>
      </c>
      <c r="E74" s="38"/>
      <c r="F74" s="24"/>
      <c r="G74" s="36"/>
      <c r="H74" s="36" t="str">
        <f t="shared" si="0"/>
        <v/>
      </c>
    </row>
    <row r="75" spans="2:8" s="23" customFormat="1" ht="20.100000000000001" customHeight="1" x14ac:dyDescent="0.25">
      <c r="B75" s="38"/>
      <c r="C75" s="39" t="s">
        <v>27</v>
      </c>
      <c r="D75" s="40" t="s">
        <v>37</v>
      </c>
      <c r="E75" s="38"/>
      <c r="F75" s="24"/>
      <c r="G75" s="36"/>
      <c r="H75" s="36" t="str">
        <f t="shared" si="0"/>
        <v/>
      </c>
    </row>
    <row r="76" spans="2:8" s="23" customFormat="1" ht="20.100000000000001" customHeight="1" x14ac:dyDescent="0.25">
      <c r="B76" s="38"/>
      <c r="C76" s="39" t="s">
        <v>28</v>
      </c>
      <c r="D76" s="40" t="s">
        <v>38</v>
      </c>
      <c r="E76" s="38"/>
      <c r="F76" s="24"/>
      <c r="G76" s="36"/>
      <c r="H76" s="36" t="str">
        <f t="shared" si="0"/>
        <v/>
      </c>
    </row>
    <row r="77" spans="2:8" s="23" customFormat="1" ht="20.100000000000001" customHeight="1" x14ac:dyDescent="0.25">
      <c r="B77" s="38"/>
      <c r="C77" s="39" t="s">
        <v>30</v>
      </c>
      <c r="D77" s="40" t="s">
        <v>39</v>
      </c>
      <c r="E77" s="38"/>
      <c r="F77" s="24"/>
      <c r="G77" s="36"/>
      <c r="H77" s="36" t="str">
        <f t="shared" si="0"/>
        <v/>
      </c>
    </row>
    <row r="78" spans="2:8" s="23" customFormat="1" ht="20.100000000000001" customHeight="1" x14ac:dyDescent="0.25">
      <c r="B78" s="38"/>
      <c r="C78" s="39" t="s">
        <v>31</v>
      </c>
      <c r="D78" s="40" t="s">
        <v>40</v>
      </c>
      <c r="E78" s="38"/>
      <c r="F78" s="24"/>
      <c r="G78" s="36"/>
      <c r="H78" s="36" t="str">
        <f t="shared" si="0"/>
        <v/>
      </c>
    </row>
    <row r="79" spans="2:8" s="23" customFormat="1" ht="20.100000000000001" customHeight="1" x14ac:dyDescent="0.25">
      <c r="B79" s="38"/>
      <c r="C79" s="39" t="s">
        <v>32</v>
      </c>
      <c r="D79" s="40" t="s">
        <v>41</v>
      </c>
      <c r="E79" s="38"/>
      <c r="F79" s="24"/>
      <c r="G79" s="36"/>
      <c r="H79" s="36" t="str">
        <f t="shared" si="0"/>
        <v/>
      </c>
    </row>
    <row r="80" spans="2:8" s="23" customFormat="1" ht="45" x14ac:dyDescent="0.25">
      <c r="B80" s="38"/>
      <c r="C80" s="39" t="s">
        <v>42</v>
      </c>
      <c r="D80" s="40" t="s">
        <v>96</v>
      </c>
      <c r="E80" s="38"/>
      <c r="F80" s="24"/>
      <c r="G80" s="36"/>
      <c r="H80" s="36" t="str">
        <f t="shared" si="0"/>
        <v/>
      </c>
    </row>
    <row r="81" spans="2:8" s="23" customFormat="1" ht="210" x14ac:dyDescent="0.25">
      <c r="B81" s="38"/>
      <c r="C81" s="39" t="s">
        <v>33</v>
      </c>
      <c r="D81" s="40" t="s">
        <v>97</v>
      </c>
      <c r="E81" s="38"/>
      <c r="F81" s="24"/>
      <c r="G81" s="36"/>
      <c r="H81" s="36" t="str">
        <f t="shared" si="0"/>
        <v/>
      </c>
    </row>
    <row r="82" spans="2:8" s="23" customFormat="1" ht="20.100000000000001" customHeight="1" x14ac:dyDescent="0.25">
      <c r="B82" s="38"/>
      <c r="C82" s="39" t="s">
        <v>24</v>
      </c>
      <c r="D82" s="40" t="s">
        <v>71</v>
      </c>
      <c r="E82" s="38"/>
      <c r="F82" s="24"/>
      <c r="G82" s="36"/>
      <c r="H82" s="36" t="str">
        <f t="shared" si="0"/>
        <v/>
      </c>
    </row>
    <row r="83" spans="2:8" s="23" customFormat="1" ht="20.100000000000001" customHeight="1" x14ac:dyDescent="0.25">
      <c r="B83" s="38">
        <v>5</v>
      </c>
      <c r="C83" s="39" t="s">
        <v>47</v>
      </c>
      <c r="D83" s="40"/>
      <c r="E83" s="38">
        <v>1</v>
      </c>
      <c r="F83" s="24"/>
      <c r="G83" s="36"/>
      <c r="H83" s="36">
        <f t="shared" si="0"/>
        <v>0</v>
      </c>
    </row>
    <row r="84" spans="2:8" s="23" customFormat="1" ht="20.100000000000001" customHeight="1" x14ac:dyDescent="0.25">
      <c r="B84" s="38"/>
      <c r="C84" s="39" t="s">
        <v>112</v>
      </c>
      <c r="D84" s="40" t="s">
        <v>111</v>
      </c>
      <c r="E84" s="38"/>
      <c r="F84" s="24"/>
      <c r="G84" s="36"/>
      <c r="H84" s="36" t="str">
        <f t="shared" si="0"/>
        <v/>
      </c>
    </row>
    <row r="85" spans="2:8" s="23" customFormat="1" ht="20.100000000000001" customHeight="1" x14ac:dyDescent="0.25">
      <c r="B85" s="38"/>
      <c r="C85" s="39" t="s">
        <v>48</v>
      </c>
      <c r="D85" s="40" t="s">
        <v>49</v>
      </c>
      <c r="E85" s="38"/>
      <c r="F85" s="24"/>
      <c r="G85" s="36"/>
      <c r="H85" s="36" t="str">
        <f t="shared" si="0"/>
        <v/>
      </c>
    </row>
    <row r="86" spans="2:8" s="23" customFormat="1" ht="20.100000000000001" customHeight="1" x14ac:dyDescent="0.25">
      <c r="B86" s="38"/>
      <c r="C86" s="39" t="s">
        <v>98</v>
      </c>
      <c r="D86" s="40" t="s">
        <v>99</v>
      </c>
      <c r="E86" s="38"/>
      <c r="F86" s="24"/>
      <c r="G86" s="36"/>
      <c r="H86" s="36" t="str">
        <f t="shared" si="0"/>
        <v/>
      </c>
    </row>
    <row r="87" spans="2:8" s="23" customFormat="1" ht="20.100000000000001" customHeight="1" x14ac:dyDescent="0.25">
      <c r="B87" s="38"/>
      <c r="C87" s="39" t="s">
        <v>100</v>
      </c>
      <c r="D87" s="40" t="s">
        <v>101</v>
      </c>
      <c r="E87" s="38"/>
      <c r="F87" s="24"/>
      <c r="G87" s="36"/>
      <c r="H87" s="36" t="str">
        <f t="shared" si="0"/>
        <v/>
      </c>
    </row>
    <row r="88" spans="2:8" s="23" customFormat="1" ht="20.100000000000001" customHeight="1" x14ac:dyDescent="0.25">
      <c r="B88" s="38"/>
      <c r="C88" s="39" t="s">
        <v>102</v>
      </c>
      <c r="D88" s="40" t="s">
        <v>103</v>
      </c>
      <c r="E88" s="38"/>
      <c r="F88" s="24"/>
      <c r="G88" s="36"/>
      <c r="H88" s="36" t="str">
        <f t="shared" si="0"/>
        <v/>
      </c>
    </row>
    <row r="89" spans="2:8" s="23" customFormat="1" ht="20.100000000000001" customHeight="1" x14ac:dyDescent="0.25">
      <c r="B89" s="38"/>
      <c r="C89" s="39" t="s">
        <v>104</v>
      </c>
      <c r="D89" s="40" t="s">
        <v>105</v>
      </c>
      <c r="E89" s="38"/>
      <c r="F89" s="24"/>
      <c r="G89" s="36"/>
      <c r="H89" s="36" t="str">
        <f t="shared" ref="H89:H201" si="1">IF(LEN(TRIM(E89))&lt;&gt;0,G89*E89,"")</f>
        <v/>
      </c>
    </row>
    <row r="90" spans="2:8" s="23" customFormat="1" ht="30" x14ac:dyDescent="0.25">
      <c r="B90" s="38"/>
      <c r="C90" s="39" t="s">
        <v>106</v>
      </c>
      <c r="D90" s="40" t="s">
        <v>107</v>
      </c>
      <c r="E90" s="38"/>
      <c r="F90" s="24"/>
      <c r="G90" s="36"/>
      <c r="H90" s="36" t="str">
        <f t="shared" si="1"/>
        <v/>
      </c>
    </row>
    <row r="91" spans="2:8" s="23" customFormat="1" ht="30" x14ac:dyDescent="0.25">
      <c r="B91" s="38"/>
      <c r="C91" s="39" t="s">
        <v>108</v>
      </c>
      <c r="D91" s="40" t="s">
        <v>109</v>
      </c>
      <c r="E91" s="38"/>
      <c r="F91" s="24"/>
      <c r="G91" s="36"/>
      <c r="H91" s="36" t="str">
        <f t="shared" si="1"/>
        <v/>
      </c>
    </row>
    <row r="92" spans="2:8" s="23" customFormat="1" ht="20.100000000000001" customHeight="1" x14ac:dyDescent="0.25">
      <c r="B92" s="38"/>
      <c r="C92" s="39" t="s">
        <v>46</v>
      </c>
      <c r="D92" s="40" t="s">
        <v>110</v>
      </c>
      <c r="E92" s="38"/>
      <c r="F92" s="24"/>
      <c r="G92" s="36"/>
      <c r="H92" s="36" t="str">
        <f t="shared" si="1"/>
        <v/>
      </c>
    </row>
    <row r="93" spans="2:8" s="23" customFormat="1" ht="20.100000000000001" customHeight="1" x14ac:dyDescent="0.25">
      <c r="B93" s="38">
        <v>6</v>
      </c>
      <c r="C93" s="39" t="s">
        <v>43</v>
      </c>
      <c r="D93" s="40"/>
      <c r="E93" s="38">
        <v>2</v>
      </c>
      <c r="F93" s="24"/>
      <c r="G93" s="36"/>
      <c r="H93" s="36">
        <f t="shared" si="1"/>
        <v>0</v>
      </c>
    </row>
    <row r="94" spans="2:8" s="23" customFormat="1" ht="20.100000000000001" customHeight="1" x14ac:dyDescent="0.25">
      <c r="B94" s="38"/>
      <c r="C94" s="39" t="s">
        <v>125</v>
      </c>
      <c r="D94" s="40" t="s">
        <v>130</v>
      </c>
      <c r="E94" s="38"/>
      <c r="F94" s="24"/>
      <c r="G94" s="36"/>
      <c r="H94" s="36" t="str">
        <f t="shared" si="1"/>
        <v/>
      </c>
    </row>
    <row r="95" spans="2:8" s="23" customFormat="1" ht="20.100000000000001" customHeight="1" x14ac:dyDescent="0.25">
      <c r="B95" s="38"/>
      <c r="C95" s="39" t="s">
        <v>48</v>
      </c>
      <c r="D95" s="40" t="s">
        <v>113</v>
      </c>
      <c r="E95" s="38"/>
      <c r="F95" s="24"/>
      <c r="G95" s="36"/>
      <c r="H95" s="36" t="str">
        <f t="shared" si="1"/>
        <v/>
      </c>
    </row>
    <row r="96" spans="2:8" s="23" customFormat="1" ht="20.100000000000001" customHeight="1" x14ac:dyDescent="0.25">
      <c r="B96" s="38"/>
      <c r="C96" s="39" t="s">
        <v>42</v>
      </c>
      <c r="D96" s="40" t="s">
        <v>114</v>
      </c>
      <c r="E96" s="38"/>
      <c r="F96" s="24"/>
      <c r="G96" s="36"/>
      <c r="H96" s="36" t="str">
        <f t="shared" si="1"/>
        <v/>
      </c>
    </row>
    <row r="97" spans="2:8" s="23" customFormat="1" ht="20.100000000000001" customHeight="1" x14ac:dyDescent="0.25">
      <c r="B97" s="38"/>
      <c r="C97" s="39" t="s">
        <v>126</v>
      </c>
      <c r="D97" s="40" t="s">
        <v>115</v>
      </c>
      <c r="E97" s="38"/>
      <c r="F97" s="24"/>
      <c r="G97" s="36"/>
      <c r="H97" s="36" t="str">
        <f t="shared" si="1"/>
        <v/>
      </c>
    </row>
    <row r="98" spans="2:8" s="23" customFormat="1" ht="20.100000000000001" customHeight="1" x14ac:dyDescent="0.25">
      <c r="B98" s="38"/>
      <c r="C98" s="39" t="s">
        <v>46</v>
      </c>
      <c r="D98" s="40" t="s">
        <v>110</v>
      </c>
      <c r="E98" s="38"/>
      <c r="F98" s="24"/>
      <c r="G98" s="36"/>
      <c r="H98" s="36" t="str">
        <f t="shared" si="1"/>
        <v/>
      </c>
    </row>
    <row r="99" spans="2:8" s="23" customFormat="1" ht="20.100000000000001" customHeight="1" x14ac:dyDescent="0.25">
      <c r="B99" s="38">
        <v>7</v>
      </c>
      <c r="C99" s="41" t="s">
        <v>116</v>
      </c>
      <c r="D99" s="40"/>
      <c r="E99" s="38">
        <v>2</v>
      </c>
      <c r="F99" s="24"/>
      <c r="G99" s="36"/>
      <c r="H99" s="36">
        <f t="shared" si="1"/>
        <v>0</v>
      </c>
    </row>
    <row r="100" spans="2:8" s="23" customFormat="1" ht="45" x14ac:dyDescent="0.25">
      <c r="B100" s="38"/>
      <c r="C100" s="39" t="s">
        <v>128</v>
      </c>
      <c r="D100" s="40" t="s">
        <v>117</v>
      </c>
      <c r="E100" s="38"/>
      <c r="F100" s="24"/>
      <c r="G100" s="36"/>
      <c r="H100" s="36" t="str">
        <f t="shared" si="1"/>
        <v/>
      </c>
    </row>
    <row r="101" spans="2:8" s="23" customFormat="1" ht="30" x14ac:dyDescent="0.25">
      <c r="B101" s="38"/>
      <c r="C101" s="39" t="s">
        <v>127</v>
      </c>
      <c r="D101" s="40" t="s">
        <v>118</v>
      </c>
      <c r="E101" s="38"/>
      <c r="F101" s="24"/>
      <c r="G101" s="36"/>
      <c r="H101" s="36" t="str">
        <f t="shared" si="1"/>
        <v/>
      </c>
    </row>
    <row r="102" spans="2:8" s="23" customFormat="1" ht="20.100000000000001" customHeight="1" x14ac:dyDescent="0.25">
      <c r="B102" s="38"/>
      <c r="C102" s="39" t="s">
        <v>129</v>
      </c>
      <c r="D102" s="40" t="s">
        <v>119</v>
      </c>
      <c r="E102" s="38"/>
      <c r="F102" s="24"/>
      <c r="G102" s="36"/>
      <c r="H102" s="36" t="str">
        <f t="shared" si="1"/>
        <v/>
      </c>
    </row>
    <row r="103" spans="2:8" s="23" customFormat="1" ht="30" x14ac:dyDescent="0.25">
      <c r="B103" s="38"/>
      <c r="C103" s="39" t="s">
        <v>131</v>
      </c>
      <c r="D103" s="40" t="s">
        <v>120</v>
      </c>
      <c r="E103" s="38"/>
      <c r="F103" s="24"/>
      <c r="G103" s="36"/>
      <c r="H103" s="36" t="str">
        <f t="shared" si="1"/>
        <v/>
      </c>
    </row>
    <row r="104" spans="2:8" s="23" customFormat="1" ht="20.100000000000001" customHeight="1" x14ac:dyDescent="0.25">
      <c r="B104" s="38"/>
      <c r="C104" s="39" t="s">
        <v>46</v>
      </c>
      <c r="D104" s="40" t="s">
        <v>110</v>
      </c>
      <c r="E104" s="38"/>
      <c r="F104" s="24"/>
      <c r="G104" s="36"/>
      <c r="H104" s="36" t="str">
        <f t="shared" si="1"/>
        <v/>
      </c>
    </row>
    <row r="105" spans="2:8" s="23" customFormat="1" ht="20.100000000000001" customHeight="1" x14ac:dyDescent="0.25">
      <c r="B105" s="38">
        <v>8</v>
      </c>
      <c r="C105" s="41" t="s">
        <v>132</v>
      </c>
      <c r="D105" s="40"/>
      <c r="E105" s="38">
        <v>2</v>
      </c>
      <c r="F105" s="24"/>
      <c r="G105" s="36"/>
      <c r="H105" s="36">
        <f t="shared" si="1"/>
        <v>0</v>
      </c>
    </row>
    <row r="106" spans="2:8" s="23" customFormat="1" ht="20.100000000000001" customHeight="1" x14ac:dyDescent="0.25">
      <c r="B106" s="38"/>
      <c r="C106" s="39" t="s">
        <v>124</v>
      </c>
      <c r="D106" s="40" t="s">
        <v>121</v>
      </c>
      <c r="E106" s="38"/>
      <c r="F106" s="24"/>
      <c r="G106" s="36"/>
      <c r="H106" s="36" t="str">
        <f t="shared" si="1"/>
        <v/>
      </c>
    </row>
    <row r="107" spans="2:8" s="23" customFormat="1" ht="20.100000000000001" customHeight="1" x14ac:dyDescent="0.25">
      <c r="B107" s="38"/>
      <c r="C107" s="39" t="s">
        <v>122</v>
      </c>
      <c r="D107" s="40" t="s">
        <v>123</v>
      </c>
      <c r="E107" s="38"/>
      <c r="F107" s="24"/>
      <c r="G107" s="36"/>
      <c r="H107" s="36" t="str">
        <f t="shared" si="1"/>
        <v/>
      </c>
    </row>
    <row r="108" spans="2:8" s="23" customFormat="1" ht="20.100000000000001" customHeight="1" x14ac:dyDescent="0.25">
      <c r="B108" s="38">
        <v>9</v>
      </c>
      <c r="C108" s="41" t="s">
        <v>256</v>
      </c>
      <c r="D108" s="40"/>
      <c r="E108" s="38">
        <v>1</v>
      </c>
      <c r="F108" s="24"/>
      <c r="G108" s="36"/>
      <c r="H108" s="36">
        <f t="shared" si="1"/>
        <v>0</v>
      </c>
    </row>
    <row r="109" spans="2:8" s="23" customFormat="1" ht="20.100000000000001" customHeight="1" x14ac:dyDescent="0.25">
      <c r="B109" s="38"/>
      <c r="C109" s="39" t="s">
        <v>177</v>
      </c>
      <c r="D109" s="40" t="s">
        <v>241</v>
      </c>
      <c r="E109" s="38"/>
      <c r="F109" s="24"/>
      <c r="G109" s="36"/>
      <c r="H109" s="36"/>
    </row>
    <row r="110" spans="2:8" s="23" customFormat="1" ht="20.100000000000001" customHeight="1" x14ac:dyDescent="0.25">
      <c r="B110" s="38"/>
      <c r="C110" s="39" t="s">
        <v>178</v>
      </c>
      <c r="D110" s="40" t="s">
        <v>241</v>
      </c>
      <c r="E110" s="38"/>
      <c r="F110" s="24"/>
      <c r="G110" s="36"/>
      <c r="H110" s="36"/>
    </row>
    <row r="111" spans="2:8" s="23" customFormat="1" ht="45" x14ac:dyDescent="0.25">
      <c r="B111" s="38"/>
      <c r="C111" s="39" t="s">
        <v>179</v>
      </c>
      <c r="D111" s="40" t="s">
        <v>246</v>
      </c>
      <c r="E111" s="38"/>
      <c r="F111" s="24"/>
      <c r="G111" s="36"/>
      <c r="H111" s="36"/>
    </row>
    <row r="112" spans="2:8" s="23" customFormat="1" ht="20.100000000000001" customHeight="1" x14ac:dyDescent="0.25">
      <c r="B112" s="38"/>
      <c r="C112" s="39" t="s">
        <v>180</v>
      </c>
      <c r="D112" s="40" t="s">
        <v>246</v>
      </c>
      <c r="E112" s="38"/>
      <c r="F112" s="24"/>
      <c r="G112" s="36"/>
      <c r="H112" s="36"/>
    </row>
    <row r="113" spans="2:8" s="23" customFormat="1" ht="20.100000000000001" customHeight="1" x14ac:dyDescent="0.25">
      <c r="B113" s="38"/>
      <c r="C113" s="39" t="s">
        <v>181</v>
      </c>
      <c r="D113" s="40" t="s">
        <v>246</v>
      </c>
      <c r="E113" s="38"/>
      <c r="F113" s="24"/>
      <c r="G113" s="36"/>
      <c r="H113" s="36"/>
    </row>
    <row r="114" spans="2:8" s="23" customFormat="1" ht="45" x14ac:dyDescent="0.25">
      <c r="B114" s="38"/>
      <c r="C114" s="39" t="s">
        <v>182</v>
      </c>
      <c r="D114" s="40" t="s">
        <v>243</v>
      </c>
      <c r="E114" s="38"/>
      <c r="F114" s="24"/>
      <c r="G114" s="36"/>
      <c r="H114" s="36"/>
    </row>
    <row r="115" spans="2:8" s="23" customFormat="1" ht="30" x14ac:dyDescent="0.25">
      <c r="B115" s="38"/>
      <c r="C115" s="39" t="s">
        <v>183</v>
      </c>
      <c r="D115" s="40" t="s">
        <v>243</v>
      </c>
      <c r="E115" s="38"/>
      <c r="F115" s="24"/>
      <c r="G115" s="36"/>
      <c r="H115" s="36"/>
    </row>
    <row r="116" spans="2:8" s="23" customFormat="1" ht="30" x14ac:dyDescent="0.25">
      <c r="B116" s="38"/>
      <c r="C116" s="39" t="s">
        <v>184</v>
      </c>
      <c r="D116" s="40" t="s">
        <v>243</v>
      </c>
      <c r="E116" s="38"/>
      <c r="F116" s="24"/>
      <c r="G116" s="36"/>
      <c r="H116" s="36"/>
    </row>
    <row r="117" spans="2:8" s="23" customFormat="1" ht="30" x14ac:dyDescent="0.25">
      <c r="B117" s="38"/>
      <c r="C117" s="39" t="s">
        <v>185</v>
      </c>
      <c r="D117" s="40" t="s">
        <v>244</v>
      </c>
      <c r="E117" s="38"/>
      <c r="F117" s="24"/>
      <c r="G117" s="36"/>
      <c r="H117" s="36"/>
    </row>
    <row r="118" spans="2:8" s="23" customFormat="1" ht="45" x14ac:dyDescent="0.25">
      <c r="B118" s="38"/>
      <c r="C118" s="39" t="s">
        <v>186</v>
      </c>
      <c r="D118" s="40" t="s">
        <v>245</v>
      </c>
      <c r="E118" s="38"/>
      <c r="F118" s="24"/>
      <c r="G118" s="36"/>
      <c r="H118" s="36"/>
    </row>
    <row r="119" spans="2:8" s="23" customFormat="1" ht="30" x14ac:dyDescent="0.25">
      <c r="B119" s="38"/>
      <c r="C119" s="39" t="s">
        <v>187</v>
      </c>
      <c r="D119" s="40" t="s">
        <v>245</v>
      </c>
      <c r="E119" s="38"/>
      <c r="F119" s="24"/>
      <c r="G119" s="36"/>
      <c r="H119" s="36"/>
    </row>
    <row r="120" spans="2:8" s="23" customFormat="1" ht="30" x14ac:dyDescent="0.25">
      <c r="B120" s="38"/>
      <c r="C120" s="39" t="s">
        <v>191</v>
      </c>
      <c r="D120" s="40" t="s">
        <v>258</v>
      </c>
      <c r="E120" s="38"/>
      <c r="F120" s="24"/>
      <c r="G120" s="36"/>
      <c r="H120" s="36"/>
    </row>
    <row r="121" spans="2:8" s="23" customFormat="1" ht="30" x14ac:dyDescent="0.25">
      <c r="B121" s="38"/>
      <c r="C121" s="39" t="s">
        <v>192</v>
      </c>
      <c r="D121" s="40" t="s">
        <v>259</v>
      </c>
      <c r="E121" s="38"/>
      <c r="F121" s="24"/>
      <c r="G121" s="36"/>
      <c r="H121" s="36"/>
    </row>
    <row r="122" spans="2:8" s="23" customFormat="1" ht="30" x14ac:dyDescent="0.25">
      <c r="B122" s="38"/>
      <c r="C122" s="39" t="s">
        <v>193</v>
      </c>
      <c r="D122" s="40" t="s">
        <v>258</v>
      </c>
      <c r="E122" s="38"/>
      <c r="F122" s="24"/>
      <c r="G122" s="36"/>
      <c r="H122" s="36"/>
    </row>
    <row r="123" spans="2:8" s="23" customFormat="1" ht="30" x14ac:dyDescent="0.25">
      <c r="B123" s="38"/>
      <c r="C123" s="39" t="s">
        <v>194</v>
      </c>
      <c r="D123" s="40" t="s">
        <v>248</v>
      </c>
      <c r="E123" s="38"/>
      <c r="F123" s="24"/>
      <c r="G123" s="36"/>
      <c r="H123" s="36"/>
    </row>
    <row r="124" spans="2:8" s="23" customFormat="1" ht="30" x14ac:dyDescent="0.25">
      <c r="B124" s="38"/>
      <c r="C124" s="39" t="s">
        <v>195</v>
      </c>
      <c r="D124" s="40" t="s">
        <v>246</v>
      </c>
      <c r="E124" s="38"/>
      <c r="F124" s="24"/>
      <c r="G124" s="36"/>
      <c r="H124" s="36"/>
    </row>
    <row r="125" spans="2:8" s="23" customFormat="1" ht="30" x14ac:dyDescent="0.25">
      <c r="B125" s="38"/>
      <c r="C125" s="39" t="s">
        <v>196</v>
      </c>
      <c r="D125" s="40" t="s">
        <v>246</v>
      </c>
      <c r="E125" s="38"/>
      <c r="F125" s="24"/>
      <c r="G125" s="36"/>
      <c r="H125" s="36"/>
    </row>
    <row r="126" spans="2:8" s="23" customFormat="1" ht="30" x14ac:dyDescent="0.25">
      <c r="B126" s="38"/>
      <c r="C126" s="39" t="s">
        <v>197</v>
      </c>
      <c r="D126" s="40" t="s">
        <v>247</v>
      </c>
      <c r="E126" s="38"/>
      <c r="F126" s="24"/>
      <c r="G126" s="36"/>
      <c r="H126" s="36"/>
    </row>
    <row r="127" spans="2:8" s="23" customFormat="1" ht="30" x14ac:dyDescent="0.25">
      <c r="B127" s="38"/>
      <c r="C127" s="39" t="s">
        <v>199</v>
      </c>
      <c r="D127" s="40" t="s">
        <v>246</v>
      </c>
      <c r="E127" s="38"/>
      <c r="F127" s="24"/>
      <c r="G127" s="36"/>
      <c r="H127" s="36"/>
    </row>
    <row r="128" spans="2:8" s="23" customFormat="1" ht="30" x14ac:dyDescent="0.25">
      <c r="B128" s="38"/>
      <c r="C128" s="39" t="s">
        <v>200</v>
      </c>
      <c r="D128" s="40" t="s">
        <v>247</v>
      </c>
      <c r="E128" s="38"/>
      <c r="F128" s="24"/>
      <c r="G128" s="36"/>
      <c r="H128" s="36"/>
    </row>
    <row r="129" spans="2:8" s="23" customFormat="1" ht="30" x14ac:dyDescent="0.25">
      <c r="B129" s="38"/>
      <c r="C129" s="39" t="s">
        <v>201</v>
      </c>
      <c r="D129" s="40" t="s">
        <v>246</v>
      </c>
      <c r="E129" s="38"/>
      <c r="F129" s="24"/>
      <c r="G129" s="36"/>
      <c r="H129" s="36"/>
    </row>
    <row r="130" spans="2:8" s="23" customFormat="1" ht="45" x14ac:dyDescent="0.25">
      <c r="B130" s="38"/>
      <c r="C130" s="39" t="s">
        <v>202</v>
      </c>
      <c r="D130" s="40" t="s">
        <v>241</v>
      </c>
      <c r="E130" s="38"/>
      <c r="F130" s="24"/>
      <c r="G130" s="36"/>
      <c r="H130" s="36"/>
    </row>
    <row r="131" spans="2:8" s="23" customFormat="1" ht="30" x14ac:dyDescent="0.25">
      <c r="B131" s="38"/>
      <c r="C131" s="39" t="s">
        <v>203</v>
      </c>
      <c r="D131" s="40" t="s">
        <v>242</v>
      </c>
      <c r="E131" s="38"/>
      <c r="F131" s="24"/>
      <c r="G131" s="36"/>
      <c r="H131" s="36"/>
    </row>
    <row r="132" spans="2:8" s="23" customFormat="1" ht="20.100000000000001" customHeight="1" x14ac:dyDescent="0.25">
      <c r="B132" s="38"/>
      <c r="C132" s="39" t="s">
        <v>204</v>
      </c>
      <c r="D132" s="40" t="s">
        <v>242</v>
      </c>
      <c r="E132" s="38"/>
      <c r="F132" s="24"/>
      <c r="G132" s="36"/>
      <c r="H132" s="36"/>
    </row>
    <row r="133" spans="2:8" s="23" customFormat="1" ht="30" x14ac:dyDescent="0.25">
      <c r="B133" s="38"/>
      <c r="C133" s="39" t="s">
        <v>257</v>
      </c>
      <c r="D133" s="40" t="s">
        <v>246</v>
      </c>
      <c r="E133" s="38"/>
      <c r="F133" s="24"/>
      <c r="G133" s="36"/>
      <c r="H133" s="36"/>
    </row>
    <row r="134" spans="2:8" s="23" customFormat="1" ht="30" x14ac:dyDescent="0.25">
      <c r="B134" s="38"/>
      <c r="C134" s="39" t="s">
        <v>206</v>
      </c>
      <c r="D134" s="40" t="s">
        <v>260</v>
      </c>
      <c r="E134" s="38"/>
      <c r="F134" s="24"/>
      <c r="G134" s="36"/>
      <c r="H134" s="36"/>
    </row>
    <row r="135" spans="2:8" s="23" customFormat="1" ht="30" x14ac:dyDescent="0.25">
      <c r="B135" s="38"/>
      <c r="C135" s="39" t="s">
        <v>207</v>
      </c>
      <c r="D135" s="40" t="s">
        <v>261</v>
      </c>
      <c r="E135" s="38"/>
      <c r="F135" s="24"/>
      <c r="G135" s="36"/>
      <c r="H135" s="36"/>
    </row>
    <row r="136" spans="2:8" s="23" customFormat="1" ht="30" x14ac:dyDescent="0.25">
      <c r="B136" s="38"/>
      <c r="C136" s="39" t="s">
        <v>208</v>
      </c>
      <c r="D136" s="40" t="s">
        <v>260</v>
      </c>
      <c r="E136" s="38"/>
      <c r="F136" s="24"/>
      <c r="G136" s="36"/>
      <c r="H136" s="36"/>
    </row>
    <row r="137" spans="2:8" s="23" customFormat="1" ht="30" x14ac:dyDescent="0.25">
      <c r="B137" s="38"/>
      <c r="C137" s="39" t="s">
        <v>209</v>
      </c>
      <c r="D137" s="40" t="s">
        <v>246</v>
      </c>
      <c r="E137" s="38"/>
      <c r="F137" s="24"/>
      <c r="G137" s="36"/>
      <c r="H137" s="36"/>
    </row>
    <row r="138" spans="2:8" s="23" customFormat="1" ht="30" x14ac:dyDescent="0.25">
      <c r="B138" s="38"/>
      <c r="C138" s="39" t="s">
        <v>210</v>
      </c>
      <c r="D138" s="40" t="s">
        <v>246</v>
      </c>
      <c r="E138" s="38"/>
      <c r="F138" s="24"/>
      <c r="G138" s="36"/>
      <c r="H138" s="36"/>
    </row>
    <row r="139" spans="2:8" s="23" customFormat="1" ht="30" x14ac:dyDescent="0.25">
      <c r="B139" s="38"/>
      <c r="C139" s="39" t="s">
        <v>211</v>
      </c>
      <c r="D139" s="40" t="s">
        <v>261</v>
      </c>
      <c r="E139" s="38"/>
      <c r="F139" s="24"/>
      <c r="G139" s="36"/>
      <c r="H139" s="36"/>
    </row>
    <row r="140" spans="2:8" s="23" customFormat="1" ht="30" x14ac:dyDescent="0.25">
      <c r="B140" s="38"/>
      <c r="C140" s="39" t="s">
        <v>212</v>
      </c>
      <c r="D140" s="40" t="s">
        <v>246</v>
      </c>
      <c r="E140" s="38"/>
      <c r="F140" s="24"/>
      <c r="G140" s="36"/>
      <c r="H140" s="36"/>
    </row>
    <row r="141" spans="2:8" s="23" customFormat="1" ht="30" x14ac:dyDescent="0.25">
      <c r="B141" s="38"/>
      <c r="C141" s="39" t="s">
        <v>213</v>
      </c>
      <c r="D141" s="40" t="s">
        <v>248</v>
      </c>
      <c r="E141" s="38"/>
      <c r="F141" s="24"/>
      <c r="G141" s="36"/>
      <c r="H141" s="36"/>
    </row>
    <row r="142" spans="2:8" s="23" customFormat="1" ht="30" x14ac:dyDescent="0.25">
      <c r="B142" s="38"/>
      <c r="C142" s="39" t="s">
        <v>214</v>
      </c>
      <c r="D142" s="40" t="s">
        <v>242</v>
      </c>
      <c r="E142" s="38"/>
      <c r="F142" s="24"/>
      <c r="G142" s="36"/>
      <c r="H142" s="36"/>
    </row>
    <row r="143" spans="2:8" s="23" customFormat="1" ht="20.100000000000001" customHeight="1" x14ac:dyDescent="0.25">
      <c r="B143" s="38"/>
      <c r="C143" s="39" t="s">
        <v>215</v>
      </c>
      <c r="D143" s="40" t="s">
        <v>248</v>
      </c>
      <c r="E143" s="38"/>
      <c r="F143" s="24"/>
      <c r="G143" s="36"/>
      <c r="H143" s="36"/>
    </row>
    <row r="144" spans="2:8" s="23" customFormat="1" ht="20.100000000000001" customHeight="1" x14ac:dyDescent="0.25">
      <c r="B144" s="38"/>
      <c r="C144" s="39" t="s">
        <v>216</v>
      </c>
      <c r="D144" s="40" t="s">
        <v>249</v>
      </c>
      <c r="E144" s="38"/>
      <c r="F144" s="24"/>
      <c r="G144" s="36"/>
      <c r="H144" s="36"/>
    </row>
    <row r="145" spans="2:8" s="23" customFormat="1" ht="20.100000000000001" customHeight="1" x14ac:dyDescent="0.25">
      <c r="B145" s="38"/>
      <c r="C145" s="39" t="s">
        <v>217</v>
      </c>
      <c r="D145" s="40" t="s">
        <v>250</v>
      </c>
      <c r="E145" s="38"/>
      <c r="F145" s="24"/>
      <c r="G145" s="36"/>
      <c r="H145" s="36"/>
    </row>
    <row r="146" spans="2:8" s="23" customFormat="1" ht="30" x14ac:dyDescent="0.25">
      <c r="B146" s="38"/>
      <c r="C146" s="39" t="s">
        <v>218</v>
      </c>
      <c r="D146" s="40" t="s">
        <v>251</v>
      </c>
      <c r="E146" s="38"/>
      <c r="F146" s="24"/>
      <c r="G146" s="36"/>
      <c r="H146" s="36"/>
    </row>
    <row r="147" spans="2:8" s="23" customFormat="1" ht="30" x14ac:dyDescent="0.25">
      <c r="B147" s="38"/>
      <c r="C147" s="39" t="s">
        <v>219</v>
      </c>
      <c r="D147" s="40" t="s">
        <v>250</v>
      </c>
      <c r="E147" s="38"/>
      <c r="F147" s="24"/>
      <c r="G147" s="36"/>
      <c r="H147" s="36"/>
    </row>
    <row r="148" spans="2:8" s="23" customFormat="1" ht="45" x14ac:dyDescent="0.25">
      <c r="B148" s="38"/>
      <c r="C148" s="39" t="s">
        <v>220</v>
      </c>
      <c r="D148" s="40" t="s">
        <v>249</v>
      </c>
      <c r="E148" s="38"/>
      <c r="F148" s="24"/>
      <c r="G148" s="36"/>
      <c r="H148" s="36"/>
    </row>
    <row r="149" spans="2:8" s="23" customFormat="1" ht="30" x14ac:dyDescent="0.25">
      <c r="B149" s="38"/>
      <c r="C149" s="39" t="s">
        <v>221</v>
      </c>
      <c r="D149" s="40" t="s">
        <v>252</v>
      </c>
      <c r="E149" s="38"/>
      <c r="F149" s="24"/>
      <c r="G149" s="36"/>
      <c r="H149" s="36"/>
    </row>
    <row r="150" spans="2:8" s="23" customFormat="1" ht="20.100000000000001" customHeight="1" x14ac:dyDescent="0.25">
      <c r="B150" s="38"/>
      <c r="C150" s="39" t="s">
        <v>222</v>
      </c>
      <c r="D150" s="40" t="s">
        <v>252</v>
      </c>
      <c r="E150" s="38"/>
      <c r="F150" s="24"/>
      <c r="G150" s="36"/>
      <c r="H150" s="36"/>
    </row>
    <row r="151" spans="2:8" s="23" customFormat="1" ht="20.100000000000001" customHeight="1" x14ac:dyDescent="0.25">
      <c r="B151" s="38"/>
      <c r="C151" s="39" t="s">
        <v>223</v>
      </c>
      <c r="D151" s="40" t="s">
        <v>253</v>
      </c>
      <c r="E151" s="38"/>
      <c r="F151" s="24"/>
      <c r="G151" s="36"/>
      <c r="H151" s="36"/>
    </row>
    <row r="152" spans="2:8" s="23" customFormat="1" ht="30" x14ac:dyDescent="0.25">
      <c r="B152" s="38"/>
      <c r="C152" s="39" t="s">
        <v>224</v>
      </c>
      <c r="D152" s="40" t="s">
        <v>241</v>
      </c>
      <c r="E152" s="38"/>
      <c r="F152" s="24"/>
      <c r="G152" s="36"/>
      <c r="H152" s="36"/>
    </row>
    <row r="153" spans="2:8" s="23" customFormat="1" ht="20.100000000000001" customHeight="1" x14ac:dyDescent="0.25">
      <c r="B153" s="38"/>
      <c r="C153" s="39" t="s">
        <v>225</v>
      </c>
      <c r="D153" s="40" t="s">
        <v>254</v>
      </c>
      <c r="E153" s="38"/>
      <c r="F153" s="24"/>
      <c r="G153" s="36"/>
      <c r="H153" s="36"/>
    </row>
    <row r="154" spans="2:8" s="23" customFormat="1" ht="30" x14ac:dyDescent="0.25">
      <c r="B154" s="38"/>
      <c r="C154" s="39" t="s">
        <v>226</v>
      </c>
      <c r="D154" s="40" t="s">
        <v>241</v>
      </c>
      <c r="E154" s="38"/>
      <c r="F154" s="24"/>
      <c r="G154" s="36"/>
      <c r="H154" s="36"/>
    </row>
    <row r="155" spans="2:8" s="23" customFormat="1" ht="30" x14ac:dyDescent="0.25">
      <c r="B155" s="38"/>
      <c r="C155" s="39" t="s">
        <v>227</v>
      </c>
      <c r="D155" s="40" t="s">
        <v>241</v>
      </c>
      <c r="E155" s="38"/>
      <c r="F155" s="24"/>
      <c r="G155" s="36"/>
      <c r="H155" s="36"/>
    </row>
    <row r="156" spans="2:8" s="23" customFormat="1" ht="30" x14ac:dyDescent="0.25">
      <c r="B156" s="38"/>
      <c r="C156" s="39" t="s">
        <v>228</v>
      </c>
      <c r="D156" s="40" t="s">
        <v>241</v>
      </c>
      <c r="E156" s="38"/>
      <c r="F156" s="24"/>
      <c r="G156" s="36"/>
      <c r="H156" s="36"/>
    </row>
    <row r="157" spans="2:8" s="23" customFormat="1" ht="30" x14ac:dyDescent="0.25">
      <c r="B157" s="38"/>
      <c r="C157" s="39" t="s">
        <v>229</v>
      </c>
      <c r="D157" s="40" t="s">
        <v>241</v>
      </c>
      <c r="E157" s="38"/>
      <c r="F157" s="24"/>
      <c r="G157" s="36"/>
      <c r="H157" s="36"/>
    </row>
    <row r="158" spans="2:8" s="23" customFormat="1" ht="30" x14ac:dyDescent="0.25">
      <c r="B158" s="38"/>
      <c r="C158" s="39" t="s">
        <v>230</v>
      </c>
      <c r="D158" s="40" t="s">
        <v>241</v>
      </c>
      <c r="E158" s="38"/>
      <c r="F158" s="24"/>
      <c r="G158" s="36"/>
      <c r="H158" s="36"/>
    </row>
    <row r="159" spans="2:8" s="23" customFormat="1" ht="30" x14ac:dyDescent="0.25">
      <c r="B159" s="38"/>
      <c r="C159" s="39" t="s">
        <v>231</v>
      </c>
      <c r="D159" s="40" t="s">
        <v>241</v>
      </c>
      <c r="E159" s="38"/>
      <c r="F159" s="24"/>
      <c r="G159" s="36"/>
      <c r="H159" s="36"/>
    </row>
    <row r="160" spans="2:8" s="23" customFormat="1" ht="30" x14ac:dyDescent="0.25">
      <c r="B160" s="38"/>
      <c r="C160" s="39" t="s">
        <v>232</v>
      </c>
      <c r="D160" s="40" t="s">
        <v>241</v>
      </c>
      <c r="E160" s="38"/>
      <c r="F160" s="24"/>
      <c r="G160" s="36"/>
      <c r="H160" s="36"/>
    </row>
    <row r="161" spans="2:8" s="23" customFormat="1" ht="30" x14ac:dyDescent="0.25">
      <c r="B161" s="38"/>
      <c r="C161" s="39" t="s">
        <v>233</v>
      </c>
      <c r="D161" s="40" t="s">
        <v>241</v>
      </c>
      <c r="E161" s="38"/>
      <c r="F161" s="24"/>
      <c r="G161" s="36"/>
      <c r="H161" s="36"/>
    </row>
    <row r="162" spans="2:8" s="23" customFormat="1" ht="20.100000000000001" customHeight="1" x14ac:dyDescent="0.25">
      <c r="B162" s="38"/>
      <c r="C162" s="39" t="s">
        <v>234</v>
      </c>
      <c r="D162" s="40" t="s">
        <v>255</v>
      </c>
      <c r="E162" s="38"/>
      <c r="F162" s="24"/>
      <c r="G162" s="36"/>
      <c r="H162" s="36"/>
    </row>
    <row r="163" spans="2:8" s="23" customFormat="1" ht="20.100000000000001" customHeight="1" x14ac:dyDescent="0.25">
      <c r="B163" s="38"/>
      <c r="C163" s="39" t="s">
        <v>235</v>
      </c>
      <c r="D163" s="40" t="s">
        <v>241</v>
      </c>
      <c r="E163" s="38"/>
      <c r="F163" s="24"/>
      <c r="G163" s="36"/>
      <c r="H163" s="36"/>
    </row>
    <row r="164" spans="2:8" s="23" customFormat="1" ht="20.100000000000001" customHeight="1" x14ac:dyDescent="0.25">
      <c r="B164" s="38"/>
      <c r="C164" s="39" t="s">
        <v>236</v>
      </c>
      <c r="D164" s="40" t="s">
        <v>241</v>
      </c>
      <c r="E164" s="38"/>
      <c r="F164" s="24"/>
      <c r="G164" s="36"/>
      <c r="H164" s="36"/>
    </row>
    <row r="165" spans="2:8" s="23" customFormat="1" ht="20.100000000000001" customHeight="1" x14ac:dyDescent="0.25">
      <c r="B165" s="38"/>
      <c r="C165" s="39" t="s">
        <v>237</v>
      </c>
      <c r="D165" s="40" t="s">
        <v>241</v>
      </c>
      <c r="E165" s="38"/>
      <c r="F165" s="24"/>
      <c r="G165" s="36"/>
      <c r="H165" s="36"/>
    </row>
    <row r="166" spans="2:8" s="23" customFormat="1" ht="20.100000000000001" customHeight="1" x14ac:dyDescent="0.25">
      <c r="B166" s="38"/>
      <c r="C166" s="39" t="s">
        <v>238</v>
      </c>
      <c r="D166" s="40" t="s">
        <v>241</v>
      </c>
      <c r="E166" s="38"/>
      <c r="F166" s="24"/>
      <c r="G166" s="36"/>
      <c r="H166" s="36"/>
    </row>
    <row r="167" spans="2:8" s="23" customFormat="1" ht="20.100000000000001" customHeight="1" x14ac:dyDescent="0.25">
      <c r="B167" s="38"/>
      <c r="C167" s="39" t="s">
        <v>239</v>
      </c>
      <c r="D167" s="40" t="s">
        <v>241</v>
      </c>
      <c r="E167" s="38"/>
      <c r="F167" s="24"/>
      <c r="G167" s="36"/>
      <c r="H167" s="36"/>
    </row>
    <row r="168" spans="2:8" s="23" customFormat="1" ht="20.100000000000001" customHeight="1" x14ac:dyDescent="0.25">
      <c r="B168" s="38"/>
      <c r="C168" s="39" t="s">
        <v>240</v>
      </c>
      <c r="D168" s="40" t="s">
        <v>241</v>
      </c>
      <c r="E168" s="38"/>
      <c r="F168" s="24"/>
      <c r="G168" s="36"/>
      <c r="H168" s="36"/>
    </row>
    <row r="169" spans="2:8" s="23" customFormat="1" ht="20.100000000000001" customHeight="1" x14ac:dyDescent="0.25">
      <c r="B169" s="38">
        <v>10</v>
      </c>
      <c r="C169" s="39" t="s">
        <v>133</v>
      </c>
      <c r="D169" s="40"/>
      <c r="E169" s="38">
        <v>30</v>
      </c>
      <c r="F169" s="24"/>
      <c r="G169" s="36"/>
      <c r="H169" s="36">
        <f t="shared" si="1"/>
        <v>0</v>
      </c>
    </row>
    <row r="170" spans="2:8" s="23" customFormat="1" ht="20.100000000000001" customHeight="1" x14ac:dyDescent="0.25">
      <c r="B170" s="38"/>
      <c r="C170" s="39" t="s">
        <v>137</v>
      </c>
      <c r="D170" s="40" t="s">
        <v>138</v>
      </c>
      <c r="E170" s="38"/>
      <c r="F170" s="24"/>
      <c r="G170" s="36"/>
      <c r="H170" s="36" t="str">
        <f t="shared" si="1"/>
        <v/>
      </c>
    </row>
    <row r="171" spans="2:8" s="23" customFormat="1" ht="20.100000000000001" customHeight="1" x14ac:dyDescent="0.25">
      <c r="B171" s="38"/>
      <c r="C171" s="39" t="s">
        <v>140</v>
      </c>
      <c r="D171" s="40" t="s">
        <v>139</v>
      </c>
      <c r="E171" s="38"/>
      <c r="F171" s="24"/>
      <c r="G171" s="36"/>
      <c r="H171" s="36" t="str">
        <f t="shared" si="1"/>
        <v/>
      </c>
    </row>
    <row r="172" spans="2:8" s="23" customFormat="1" ht="20.100000000000001" customHeight="1" x14ac:dyDescent="0.25">
      <c r="B172" s="38"/>
      <c r="C172" s="39" t="s">
        <v>34</v>
      </c>
      <c r="D172" s="40" t="s">
        <v>141</v>
      </c>
      <c r="E172" s="38"/>
      <c r="F172" s="24"/>
      <c r="G172" s="36"/>
      <c r="H172" s="36" t="str">
        <f t="shared" si="1"/>
        <v/>
      </c>
    </row>
    <row r="173" spans="2:8" s="23" customFormat="1" ht="30" x14ac:dyDescent="0.25">
      <c r="B173" s="38"/>
      <c r="C173" s="39" t="s">
        <v>148</v>
      </c>
      <c r="D173" s="40" t="s">
        <v>149</v>
      </c>
      <c r="E173" s="38"/>
      <c r="F173" s="24"/>
      <c r="G173" s="36"/>
      <c r="H173" s="36" t="str">
        <f t="shared" si="1"/>
        <v/>
      </c>
    </row>
    <row r="174" spans="2:8" s="23" customFormat="1" ht="45" x14ac:dyDescent="0.25">
      <c r="B174" s="38"/>
      <c r="C174" s="39" t="s">
        <v>142</v>
      </c>
      <c r="D174" s="40" t="s">
        <v>134</v>
      </c>
      <c r="E174" s="38"/>
      <c r="F174" s="24"/>
      <c r="G174" s="36"/>
      <c r="H174" s="36" t="str">
        <f t="shared" si="1"/>
        <v/>
      </c>
    </row>
    <row r="175" spans="2:8" s="23" customFormat="1" ht="20.100000000000001" customHeight="1" x14ac:dyDescent="0.25">
      <c r="B175" s="38"/>
      <c r="C175" s="39" t="s">
        <v>144</v>
      </c>
      <c r="D175" s="40" t="s">
        <v>143</v>
      </c>
      <c r="E175" s="38"/>
      <c r="F175" s="24"/>
      <c r="G175" s="36"/>
      <c r="H175" s="36" t="str">
        <f t="shared" si="1"/>
        <v/>
      </c>
    </row>
    <row r="176" spans="2:8" s="23" customFormat="1" ht="20.100000000000001" customHeight="1" x14ac:dyDescent="0.25">
      <c r="B176" s="38"/>
      <c r="C176" s="39" t="s">
        <v>18</v>
      </c>
      <c r="D176" s="40" t="s">
        <v>150</v>
      </c>
      <c r="E176" s="38"/>
      <c r="F176" s="24"/>
      <c r="G176" s="36"/>
      <c r="H176" s="36" t="str">
        <f t="shared" si="1"/>
        <v/>
      </c>
    </row>
    <row r="177" spans="2:8" s="23" customFormat="1" ht="20.100000000000001" customHeight="1" x14ac:dyDescent="0.25">
      <c r="B177" s="38"/>
      <c r="C177" s="39" t="s">
        <v>19</v>
      </c>
      <c r="D177" s="40" t="s">
        <v>135</v>
      </c>
      <c r="E177" s="38"/>
      <c r="F177" s="24"/>
      <c r="G177" s="36"/>
      <c r="H177" s="36" t="str">
        <f t="shared" si="1"/>
        <v/>
      </c>
    </row>
    <row r="178" spans="2:8" s="23" customFormat="1" ht="30" x14ac:dyDescent="0.25">
      <c r="B178" s="38"/>
      <c r="C178" s="39" t="s">
        <v>23</v>
      </c>
      <c r="D178" s="40" t="s">
        <v>68</v>
      </c>
      <c r="E178" s="38"/>
      <c r="F178" s="24"/>
      <c r="G178" s="36"/>
      <c r="H178" s="36" t="str">
        <f t="shared" si="1"/>
        <v/>
      </c>
    </row>
    <row r="179" spans="2:8" s="23" customFormat="1" ht="30" x14ac:dyDescent="0.25">
      <c r="B179" s="38"/>
      <c r="C179" s="39"/>
      <c r="D179" s="40" t="s">
        <v>69</v>
      </c>
      <c r="E179" s="38"/>
      <c r="F179" s="24"/>
      <c r="G179" s="36"/>
      <c r="H179" s="36" t="str">
        <f t="shared" si="1"/>
        <v/>
      </c>
    </row>
    <row r="180" spans="2:8" s="23" customFormat="1" ht="45" x14ac:dyDescent="0.25">
      <c r="B180" s="38"/>
      <c r="C180" s="39"/>
      <c r="D180" s="40" t="s">
        <v>70</v>
      </c>
      <c r="E180" s="38"/>
      <c r="F180" s="24"/>
      <c r="G180" s="36"/>
      <c r="H180" s="36" t="str">
        <f t="shared" si="1"/>
        <v/>
      </c>
    </row>
    <row r="181" spans="2:8" s="23" customFormat="1" ht="20.100000000000001" customHeight="1" x14ac:dyDescent="0.25">
      <c r="B181" s="38"/>
      <c r="C181" s="39" t="s">
        <v>151</v>
      </c>
      <c r="D181" s="40" t="s">
        <v>152</v>
      </c>
      <c r="E181" s="38"/>
      <c r="F181" s="24"/>
      <c r="G181" s="36"/>
      <c r="H181" s="36" t="str">
        <f t="shared" si="1"/>
        <v/>
      </c>
    </row>
    <row r="182" spans="2:8" s="23" customFormat="1" ht="20.100000000000001" customHeight="1" x14ac:dyDescent="0.25">
      <c r="B182" s="38"/>
      <c r="C182" s="39" t="s">
        <v>153</v>
      </c>
      <c r="D182" s="40" t="s">
        <v>154</v>
      </c>
      <c r="E182" s="38"/>
      <c r="F182" s="24"/>
      <c r="G182" s="36"/>
      <c r="H182" s="36" t="str">
        <f t="shared" si="1"/>
        <v/>
      </c>
    </row>
    <row r="183" spans="2:8" s="23" customFormat="1" ht="20.100000000000001" customHeight="1" x14ac:dyDescent="0.25">
      <c r="B183" s="38"/>
      <c r="C183" s="39" t="s">
        <v>155</v>
      </c>
      <c r="D183" s="40" t="s">
        <v>45</v>
      </c>
      <c r="E183" s="38"/>
      <c r="F183" s="24"/>
      <c r="G183" s="36"/>
      <c r="H183" s="36" t="str">
        <f t="shared" si="1"/>
        <v/>
      </c>
    </row>
    <row r="184" spans="2:8" s="23" customFormat="1" ht="20.100000000000001" customHeight="1" x14ac:dyDescent="0.25">
      <c r="B184" s="38"/>
      <c r="C184" s="39" t="s">
        <v>146</v>
      </c>
      <c r="D184" s="40" t="s">
        <v>147</v>
      </c>
      <c r="E184" s="38"/>
      <c r="F184" s="24"/>
      <c r="G184" s="36"/>
      <c r="H184" s="36" t="str">
        <f t="shared" si="1"/>
        <v/>
      </c>
    </row>
    <row r="185" spans="2:8" s="23" customFormat="1" ht="20.100000000000001" customHeight="1" x14ac:dyDescent="0.25">
      <c r="B185" s="38"/>
      <c r="C185" s="39" t="s">
        <v>145</v>
      </c>
      <c r="D185" s="40" t="s">
        <v>136</v>
      </c>
      <c r="E185" s="38"/>
      <c r="F185" s="24"/>
      <c r="G185" s="36"/>
      <c r="H185" s="36" t="str">
        <f t="shared" si="1"/>
        <v/>
      </c>
    </row>
    <row r="186" spans="2:8" s="23" customFormat="1" ht="20.100000000000001" customHeight="1" x14ac:dyDescent="0.25">
      <c r="B186" s="38"/>
      <c r="C186" s="39" t="s">
        <v>46</v>
      </c>
      <c r="D186" s="40" t="s">
        <v>71</v>
      </c>
      <c r="E186" s="38"/>
      <c r="F186" s="24"/>
      <c r="G186" s="36"/>
      <c r="H186" s="36"/>
    </row>
    <row r="187" spans="2:8" s="23" customFormat="1" ht="20.100000000000001" customHeight="1" x14ac:dyDescent="0.25">
      <c r="B187" s="38">
        <v>11</v>
      </c>
      <c r="C187" s="39" t="s">
        <v>156</v>
      </c>
      <c r="D187" s="40"/>
      <c r="E187" s="38">
        <v>30</v>
      </c>
      <c r="F187" s="24"/>
      <c r="G187" s="36"/>
      <c r="H187" s="36">
        <f t="shared" si="1"/>
        <v>0</v>
      </c>
    </row>
    <row r="188" spans="2:8" s="23" customFormat="1" ht="20.100000000000001" customHeight="1" x14ac:dyDescent="0.25">
      <c r="B188" s="38"/>
      <c r="C188" s="39" t="s">
        <v>159</v>
      </c>
      <c r="D188" s="40" t="s">
        <v>160</v>
      </c>
      <c r="E188" s="38"/>
      <c r="F188" s="24"/>
      <c r="G188" s="36"/>
      <c r="H188" s="36" t="str">
        <f t="shared" si="1"/>
        <v/>
      </c>
    </row>
    <row r="189" spans="2:8" s="23" customFormat="1" ht="20.100000000000001" customHeight="1" x14ac:dyDescent="0.25">
      <c r="B189" s="38"/>
      <c r="C189" s="39"/>
      <c r="D189" s="40" t="s">
        <v>157</v>
      </c>
      <c r="E189" s="38"/>
      <c r="F189" s="24"/>
      <c r="G189" s="36"/>
      <c r="H189" s="36" t="str">
        <f t="shared" si="1"/>
        <v/>
      </c>
    </row>
    <row r="190" spans="2:8" s="23" customFormat="1" ht="20.100000000000001" customHeight="1" x14ac:dyDescent="0.25">
      <c r="B190" s="38"/>
      <c r="C190" s="39"/>
      <c r="D190" s="40" t="s">
        <v>158</v>
      </c>
      <c r="E190" s="38"/>
      <c r="F190" s="24"/>
      <c r="G190" s="36"/>
      <c r="H190" s="36" t="str">
        <f t="shared" si="1"/>
        <v/>
      </c>
    </row>
    <row r="191" spans="2:8" s="23" customFormat="1" ht="20.100000000000001" customHeight="1" x14ac:dyDescent="0.25">
      <c r="B191" s="38">
        <v>12</v>
      </c>
      <c r="C191" s="39" t="s">
        <v>161</v>
      </c>
      <c r="D191" s="40"/>
      <c r="E191" s="38">
        <v>1</v>
      </c>
      <c r="F191" s="24"/>
      <c r="G191" s="36"/>
      <c r="H191" s="36">
        <f t="shared" si="1"/>
        <v>0</v>
      </c>
    </row>
    <row r="192" spans="2:8" s="23" customFormat="1" ht="20.100000000000001" customHeight="1" x14ac:dyDescent="0.25">
      <c r="B192" s="38"/>
      <c r="C192" s="39" t="s">
        <v>162</v>
      </c>
      <c r="D192" s="40" t="s">
        <v>163</v>
      </c>
      <c r="E192" s="38"/>
      <c r="F192" s="24"/>
      <c r="G192" s="36"/>
      <c r="H192" s="36" t="str">
        <f t="shared" si="1"/>
        <v/>
      </c>
    </row>
    <row r="193" spans="2:8" s="23" customFormat="1" ht="30" x14ac:dyDescent="0.25">
      <c r="B193" s="38"/>
      <c r="C193" s="39" t="s">
        <v>168</v>
      </c>
      <c r="D193" s="40" t="s">
        <v>164</v>
      </c>
      <c r="E193" s="38"/>
      <c r="F193" s="24"/>
      <c r="G193" s="36"/>
      <c r="H193" s="36" t="str">
        <f t="shared" si="1"/>
        <v/>
      </c>
    </row>
    <row r="194" spans="2:8" s="23" customFormat="1" ht="30" x14ac:dyDescent="0.25">
      <c r="B194" s="38"/>
      <c r="C194" s="39" t="s">
        <v>48</v>
      </c>
      <c r="D194" s="40" t="s">
        <v>165</v>
      </c>
      <c r="E194" s="38"/>
      <c r="F194" s="24"/>
      <c r="G194" s="36"/>
      <c r="H194" s="36" t="str">
        <f t="shared" si="1"/>
        <v/>
      </c>
    </row>
    <row r="195" spans="2:8" s="23" customFormat="1" ht="20.100000000000001" customHeight="1" x14ac:dyDescent="0.25">
      <c r="B195" s="38"/>
      <c r="C195" s="39"/>
      <c r="D195" s="40" t="s">
        <v>166</v>
      </c>
      <c r="E195" s="38"/>
      <c r="F195" s="24"/>
      <c r="G195" s="36"/>
      <c r="H195" s="36" t="str">
        <f t="shared" si="1"/>
        <v/>
      </c>
    </row>
    <row r="196" spans="2:8" s="23" customFormat="1" ht="20.100000000000001" customHeight="1" x14ac:dyDescent="0.25">
      <c r="B196" s="38"/>
      <c r="C196" s="39" t="s">
        <v>167</v>
      </c>
      <c r="D196" s="40">
        <v>16</v>
      </c>
      <c r="E196" s="38"/>
      <c r="F196" s="24"/>
      <c r="G196" s="36"/>
      <c r="H196" s="36" t="str">
        <f t="shared" si="1"/>
        <v/>
      </c>
    </row>
    <row r="197" spans="2:8" s="23" customFormat="1" ht="20.100000000000001" customHeight="1" x14ac:dyDescent="0.25">
      <c r="B197" s="38">
        <v>13</v>
      </c>
      <c r="C197" s="39" t="s">
        <v>169</v>
      </c>
      <c r="D197" s="40"/>
      <c r="E197" s="38">
        <v>1</v>
      </c>
      <c r="F197" s="24"/>
      <c r="G197" s="36"/>
      <c r="H197" s="36">
        <f t="shared" si="1"/>
        <v>0</v>
      </c>
    </row>
    <row r="198" spans="2:8" s="23" customFormat="1" ht="20.100000000000001" customHeight="1" x14ac:dyDescent="0.25">
      <c r="B198" s="38"/>
      <c r="C198" s="39" t="s">
        <v>168</v>
      </c>
      <c r="D198" s="40" t="s">
        <v>170</v>
      </c>
      <c r="E198" s="38"/>
      <c r="F198" s="24"/>
      <c r="G198" s="36"/>
      <c r="H198" s="36" t="str">
        <f t="shared" si="1"/>
        <v/>
      </c>
    </row>
    <row r="199" spans="2:8" s="23" customFormat="1" ht="20.100000000000001" customHeight="1" x14ac:dyDescent="0.25">
      <c r="B199" s="38"/>
      <c r="C199" s="39" t="s">
        <v>48</v>
      </c>
      <c r="D199" s="40" t="s">
        <v>166</v>
      </c>
      <c r="E199" s="38"/>
      <c r="F199" s="24"/>
      <c r="G199" s="36"/>
      <c r="H199" s="36" t="str">
        <f t="shared" si="1"/>
        <v/>
      </c>
    </row>
    <row r="200" spans="2:8" s="23" customFormat="1" ht="20.100000000000001" customHeight="1" x14ac:dyDescent="0.25">
      <c r="B200" s="38"/>
      <c r="C200" s="39" t="s">
        <v>167</v>
      </c>
      <c r="D200" s="40">
        <v>30</v>
      </c>
      <c r="E200" s="38"/>
      <c r="F200" s="24"/>
      <c r="G200" s="36"/>
      <c r="H200" s="36" t="str">
        <f t="shared" si="1"/>
        <v/>
      </c>
    </row>
    <row r="201" spans="2:8" s="23" customFormat="1" ht="20.100000000000001" customHeight="1" thickBot="1" x14ac:dyDescent="0.3">
      <c r="B201" s="38"/>
      <c r="C201" s="39"/>
      <c r="D201" s="40"/>
      <c r="E201" s="38"/>
      <c r="F201" s="24"/>
      <c r="G201" s="36"/>
      <c r="H201" s="36" t="str">
        <f t="shared" si="1"/>
        <v/>
      </c>
    </row>
    <row r="202" spans="2:8" s="23" customFormat="1" ht="20.100000000000001" customHeight="1" x14ac:dyDescent="0.25">
      <c r="B202" s="25" t="s">
        <v>57</v>
      </c>
      <c r="C202" s="26"/>
      <c r="D202" s="10"/>
      <c r="E202" s="26"/>
      <c r="F202" s="26"/>
      <c r="G202" s="26"/>
      <c r="H202" s="34">
        <f>SUM(H18:H201)</f>
        <v>0</v>
      </c>
    </row>
    <row r="203" spans="2:8" s="23" customFormat="1" ht="20.100000000000001" customHeight="1" x14ac:dyDescent="0.25">
      <c r="B203" s="27" t="s">
        <v>1</v>
      </c>
      <c r="C203" s="20"/>
      <c r="D203" s="3"/>
      <c r="E203" s="20"/>
      <c r="F203" s="20"/>
      <c r="G203" s="20"/>
      <c r="H203" s="35">
        <f>H202*0.21</f>
        <v>0</v>
      </c>
    </row>
    <row r="204" spans="2:8" s="23" customFormat="1" ht="20.100000000000001" customHeight="1" thickBot="1" x14ac:dyDescent="0.3">
      <c r="B204" s="42" t="s">
        <v>58</v>
      </c>
      <c r="C204" s="43"/>
      <c r="D204" s="44"/>
      <c r="E204" s="43"/>
      <c r="F204" s="43"/>
      <c r="G204" s="43"/>
      <c r="H204" s="45">
        <f>H202*1.21</f>
        <v>0</v>
      </c>
    </row>
    <row r="205" spans="2:8" ht="20.100000000000001" customHeight="1" x14ac:dyDescent="0.25"/>
    <row r="206" spans="2:8" x14ac:dyDescent="0.25">
      <c r="B206" s="1" t="s">
        <v>5</v>
      </c>
    </row>
    <row r="207" spans="2:8" ht="33" customHeight="1" x14ac:dyDescent="0.25">
      <c r="B207" s="46" t="s">
        <v>50</v>
      </c>
      <c r="C207" s="47"/>
      <c r="D207" s="47"/>
      <c r="E207" s="47"/>
      <c r="F207" s="47"/>
      <c r="G207" s="47"/>
      <c r="H207" s="48"/>
    </row>
    <row r="208" spans="2:8" ht="37.5" customHeight="1" x14ac:dyDescent="0.25"/>
  </sheetData>
  <mergeCells count="2">
    <mergeCell ref="B19:H19"/>
    <mergeCell ref="B207:H207"/>
  </mergeCells>
  <conditionalFormatting sqref="B150 B154:B160 B196:D200 B183:D194 B176:D180 B143:B144 B169:D174 B162:B168 B146:B148 B23:D141">
    <cfRule type="expression" dxfId="29" priority="42">
      <formula>LEN(TRIM($D23))=0</formula>
    </cfRule>
  </conditionalFormatting>
  <conditionalFormatting sqref="C5 E23:G108 E150:G150 E154:G160 E196:G201 E183:G194 E176:G180 E143:G144 E162:G174 E146:G148 E120:G141">
    <cfRule type="containsBlanks" dxfId="28" priority="54">
      <formula>LEN(TRIM(C5))=0</formula>
    </cfRule>
  </conditionalFormatting>
  <conditionalFormatting sqref="C12">
    <cfRule type="containsBlanks" dxfId="27" priority="51">
      <formula>LEN(TRIM(C12))=0</formula>
    </cfRule>
  </conditionalFormatting>
  <conditionalFormatting sqref="C14">
    <cfRule type="containsBlanks" dxfId="26" priority="50">
      <formula>LEN(TRIM(C14))=0</formula>
    </cfRule>
  </conditionalFormatting>
  <conditionalFormatting sqref="F12">
    <cfRule type="containsBlanks" dxfId="25" priority="52">
      <formula>LEN(TRIM(F12))=0</formula>
    </cfRule>
  </conditionalFormatting>
  <conditionalFormatting sqref="F14">
    <cfRule type="containsBlanks" dxfId="24" priority="53">
      <formula>LEN(TRIM(F14))=0</formula>
    </cfRule>
  </conditionalFormatting>
  <conditionalFormatting sqref="E109:G119">
    <cfRule type="containsBlanks" dxfId="23" priority="41">
      <formula>LEN(TRIM(E109))=0</formula>
    </cfRule>
  </conditionalFormatting>
  <conditionalFormatting sqref="B152">
    <cfRule type="expression" dxfId="22" priority="15">
      <formula>LEN(TRIM($D152))=0</formula>
    </cfRule>
  </conditionalFormatting>
  <conditionalFormatting sqref="E152:G152">
    <cfRule type="containsBlanks" dxfId="21" priority="16">
      <formula>LEN(TRIM(E152))=0</formula>
    </cfRule>
  </conditionalFormatting>
  <conditionalFormatting sqref="B175:D175">
    <cfRule type="expression" dxfId="20" priority="26">
      <formula>LEN(TRIM($D175))=0</formula>
    </cfRule>
  </conditionalFormatting>
  <conditionalFormatting sqref="B195:D195">
    <cfRule type="expression" dxfId="19" priority="30">
      <formula>LEN(TRIM($D195))=0</formula>
    </cfRule>
  </conditionalFormatting>
  <conditionalFormatting sqref="E195:G195">
    <cfRule type="containsBlanks" dxfId="18" priority="31">
      <formula>LEN(TRIM(E195))=0</formula>
    </cfRule>
  </conditionalFormatting>
  <conditionalFormatting sqref="B181:D182">
    <cfRule type="expression" dxfId="17" priority="28">
      <formula>LEN(TRIM($D181))=0</formula>
    </cfRule>
  </conditionalFormatting>
  <conditionalFormatting sqref="E181:G182">
    <cfRule type="containsBlanks" dxfId="16" priority="29">
      <formula>LEN(TRIM(E181))=0</formula>
    </cfRule>
  </conditionalFormatting>
  <conditionalFormatting sqref="E175:G175">
    <cfRule type="containsBlanks" dxfId="15" priority="27">
      <formula>LEN(TRIM(E175))=0</formula>
    </cfRule>
  </conditionalFormatting>
  <conditionalFormatting sqref="B161">
    <cfRule type="expression" dxfId="14" priority="24">
      <formula>LEN(TRIM($D161))=0</formula>
    </cfRule>
  </conditionalFormatting>
  <conditionalFormatting sqref="E161:G161">
    <cfRule type="containsBlanks" dxfId="13" priority="25">
      <formula>LEN(TRIM(E161))=0</formula>
    </cfRule>
  </conditionalFormatting>
  <conditionalFormatting sqref="B149">
    <cfRule type="expression" dxfId="12" priority="18">
      <formula>LEN(TRIM($D149))=0</formula>
    </cfRule>
  </conditionalFormatting>
  <conditionalFormatting sqref="E149:G149">
    <cfRule type="containsBlanks" dxfId="11" priority="19">
      <formula>LEN(TRIM(E149))=0</formula>
    </cfRule>
  </conditionalFormatting>
  <conditionalFormatting sqref="C146:D168 C143:D144">
    <cfRule type="expression" dxfId="10" priority="7">
      <formula>LEN(TRIM($D143))=0</formula>
    </cfRule>
  </conditionalFormatting>
  <conditionalFormatting sqref="B153">
    <cfRule type="expression" dxfId="9" priority="12">
      <formula>LEN(TRIM($D153))=0</formula>
    </cfRule>
  </conditionalFormatting>
  <conditionalFormatting sqref="E153:G153">
    <cfRule type="containsBlanks" dxfId="8" priority="13">
      <formula>LEN(TRIM(E153))=0</formula>
    </cfRule>
  </conditionalFormatting>
  <conditionalFormatting sqref="C145:D145">
    <cfRule type="expression" dxfId="7" priority="4">
      <formula>LEN(TRIM($D145))=0</formula>
    </cfRule>
  </conditionalFormatting>
  <conditionalFormatting sqref="B151">
    <cfRule type="expression" dxfId="6" priority="9">
      <formula>LEN(TRIM($D151))=0</formula>
    </cfRule>
  </conditionalFormatting>
  <conditionalFormatting sqref="E151:G151">
    <cfRule type="containsBlanks" dxfId="5" priority="10">
      <formula>LEN(TRIM(E151))=0</formula>
    </cfRule>
  </conditionalFormatting>
  <conditionalFormatting sqref="C142:D142">
    <cfRule type="expression" dxfId="4" priority="1">
      <formula>LEN(TRIM($D142))=0</formula>
    </cfRule>
  </conditionalFormatting>
  <conditionalFormatting sqref="B145">
    <cfRule type="expression" dxfId="3" priority="5">
      <formula>LEN(TRIM($D145))=0</formula>
    </cfRule>
  </conditionalFormatting>
  <conditionalFormatting sqref="E145:G145">
    <cfRule type="containsBlanks" dxfId="2" priority="6">
      <formula>LEN(TRIM(E145))=0</formula>
    </cfRule>
  </conditionalFormatting>
  <conditionalFormatting sqref="B142">
    <cfRule type="expression" dxfId="1" priority="2">
      <formula>LEN(TRIM($D142))=0</formula>
    </cfRule>
  </conditionalFormatting>
  <conditionalFormatting sqref="E142:G142">
    <cfRule type="containsBlanks" dxfId="0" priority="3">
      <formula>LEN(TRIM(E142))=0</formula>
    </cfRule>
  </conditionalFormatting>
  <printOptions horizontalCentered="1"/>
  <pageMargins left="0.31496062992125984" right="0.31496062992125984" top="0.59055118110236227" bottom="0.59055118110236227" header="0.31496062992125984" footer="0.31496062992125984"/>
  <pageSetup paperSize="9" scale="70" fitToHeight="0"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4:B67"/>
  <sheetViews>
    <sheetView topLeftCell="A38" workbookViewId="0">
      <selection activeCell="B4" sqref="B4:B67"/>
    </sheetView>
  </sheetViews>
  <sheetFormatPr defaultRowHeight="15" x14ac:dyDescent="0.25"/>
  <cols>
    <col min="2" max="2" width="75.42578125" bestFit="1" customWidth="1"/>
  </cols>
  <sheetData>
    <row r="4" spans="2:2" x14ac:dyDescent="0.25">
      <c r="B4" t="s">
        <v>177</v>
      </c>
    </row>
    <row r="5" spans="2:2" x14ac:dyDescent="0.25">
      <c r="B5" t="s">
        <v>178</v>
      </c>
    </row>
    <row r="6" spans="2:2" x14ac:dyDescent="0.25">
      <c r="B6" t="s">
        <v>179</v>
      </c>
    </row>
    <row r="7" spans="2:2" x14ac:dyDescent="0.25">
      <c r="B7" t="s">
        <v>180</v>
      </c>
    </row>
    <row r="8" spans="2:2" x14ac:dyDescent="0.25">
      <c r="B8" t="s">
        <v>181</v>
      </c>
    </row>
    <row r="9" spans="2:2" x14ac:dyDescent="0.25">
      <c r="B9" t="s">
        <v>182</v>
      </c>
    </row>
    <row r="10" spans="2:2" x14ac:dyDescent="0.25">
      <c r="B10" t="s">
        <v>183</v>
      </c>
    </row>
    <row r="11" spans="2:2" x14ac:dyDescent="0.25">
      <c r="B11" t="s">
        <v>184</v>
      </c>
    </row>
    <row r="12" spans="2:2" x14ac:dyDescent="0.25">
      <c r="B12" t="s">
        <v>185</v>
      </c>
    </row>
    <row r="13" spans="2:2" x14ac:dyDescent="0.25">
      <c r="B13" t="s">
        <v>186</v>
      </c>
    </row>
    <row r="14" spans="2:2" x14ac:dyDescent="0.25">
      <c r="B14" t="s">
        <v>187</v>
      </c>
    </row>
    <row r="15" spans="2:2" x14ac:dyDescent="0.25">
      <c r="B15" t="s">
        <v>188</v>
      </c>
    </row>
    <row r="16" spans="2:2" x14ac:dyDescent="0.25">
      <c r="B16" t="s">
        <v>189</v>
      </c>
    </row>
    <row r="17" spans="2:2" x14ac:dyDescent="0.25">
      <c r="B17" t="s">
        <v>190</v>
      </c>
    </row>
    <row r="18" spans="2:2" x14ac:dyDescent="0.25">
      <c r="B18" t="s">
        <v>191</v>
      </c>
    </row>
    <row r="19" spans="2:2" x14ac:dyDescent="0.25">
      <c r="B19" t="s">
        <v>192</v>
      </c>
    </row>
    <row r="20" spans="2:2" x14ac:dyDescent="0.25">
      <c r="B20" t="s">
        <v>193</v>
      </c>
    </row>
    <row r="21" spans="2:2" x14ac:dyDescent="0.25">
      <c r="B21" t="s">
        <v>194</v>
      </c>
    </row>
    <row r="22" spans="2:2" x14ac:dyDescent="0.25">
      <c r="B22" t="s">
        <v>195</v>
      </c>
    </row>
    <row r="23" spans="2:2" x14ac:dyDescent="0.25">
      <c r="B23" t="s">
        <v>196</v>
      </c>
    </row>
    <row r="24" spans="2:2" x14ac:dyDescent="0.25">
      <c r="B24" t="s">
        <v>197</v>
      </c>
    </row>
    <row r="25" spans="2:2" x14ac:dyDescent="0.25">
      <c r="B25" t="s">
        <v>198</v>
      </c>
    </row>
    <row r="26" spans="2:2" x14ac:dyDescent="0.25">
      <c r="B26" t="s">
        <v>199</v>
      </c>
    </row>
    <row r="27" spans="2:2" x14ac:dyDescent="0.25">
      <c r="B27" t="s">
        <v>200</v>
      </c>
    </row>
    <row r="28" spans="2:2" x14ac:dyDescent="0.25">
      <c r="B28" t="s">
        <v>201</v>
      </c>
    </row>
    <row r="29" spans="2:2" x14ac:dyDescent="0.25">
      <c r="B29" t="s">
        <v>202</v>
      </c>
    </row>
    <row r="30" spans="2:2" x14ac:dyDescent="0.25">
      <c r="B30" t="s">
        <v>203</v>
      </c>
    </row>
    <row r="31" spans="2:2" x14ac:dyDescent="0.25">
      <c r="B31" t="s">
        <v>204</v>
      </c>
    </row>
    <row r="32" spans="2:2" x14ac:dyDescent="0.25">
      <c r="B32" t="s">
        <v>205</v>
      </c>
    </row>
    <row r="33" spans="2:2" x14ac:dyDescent="0.25">
      <c r="B33" t="s">
        <v>206</v>
      </c>
    </row>
    <row r="34" spans="2:2" x14ac:dyDescent="0.25">
      <c r="B34" t="s">
        <v>207</v>
      </c>
    </row>
    <row r="35" spans="2:2" x14ac:dyDescent="0.25">
      <c r="B35" t="s">
        <v>208</v>
      </c>
    </row>
    <row r="36" spans="2:2" x14ac:dyDescent="0.25">
      <c r="B36" t="s">
        <v>209</v>
      </c>
    </row>
    <row r="37" spans="2:2" x14ac:dyDescent="0.25">
      <c r="B37" t="s">
        <v>210</v>
      </c>
    </row>
    <row r="38" spans="2:2" x14ac:dyDescent="0.25">
      <c r="B38" t="s">
        <v>211</v>
      </c>
    </row>
    <row r="39" spans="2:2" x14ac:dyDescent="0.25">
      <c r="B39" t="s">
        <v>212</v>
      </c>
    </row>
    <row r="40" spans="2:2" x14ac:dyDescent="0.25">
      <c r="B40" t="s">
        <v>213</v>
      </c>
    </row>
    <row r="41" spans="2:2" x14ac:dyDescent="0.25">
      <c r="B41" t="s">
        <v>214</v>
      </c>
    </row>
    <row r="42" spans="2:2" x14ac:dyDescent="0.25">
      <c r="B42" t="s">
        <v>215</v>
      </c>
    </row>
    <row r="43" spans="2:2" x14ac:dyDescent="0.25">
      <c r="B43" t="s">
        <v>216</v>
      </c>
    </row>
    <row r="44" spans="2:2" x14ac:dyDescent="0.25">
      <c r="B44" t="s">
        <v>217</v>
      </c>
    </row>
    <row r="45" spans="2:2" x14ac:dyDescent="0.25">
      <c r="B45" t="s">
        <v>218</v>
      </c>
    </row>
    <row r="46" spans="2:2" x14ac:dyDescent="0.25">
      <c r="B46" t="s">
        <v>219</v>
      </c>
    </row>
    <row r="47" spans="2:2" x14ac:dyDescent="0.25">
      <c r="B47" t="s">
        <v>220</v>
      </c>
    </row>
    <row r="48" spans="2:2" x14ac:dyDescent="0.25">
      <c r="B48" t="s">
        <v>221</v>
      </c>
    </row>
    <row r="49" spans="2:2" x14ac:dyDescent="0.25">
      <c r="B49" t="s">
        <v>222</v>
      </c>
    </row>
    <row r="50" spans="2:2" x14ac:dyDescent="0.25">
      <c r="B50" t="s">
        <v>223</v>
      </c>
    </row>
    <row r="51" spans="2:2" x14ac:dyDescent="0.25">
      <c r="B51" t="s">
        <v>224</v>
      </c>
    </row>
    <row r="52" spans="2:2" x14ac:dyDescent="0.25">
      <c r="B52" t="s">
        <v>225</v>
      </c>
    </row>
    <row r="53" spans="2:2" x14ac:dyDescent="0.25">
      <c r="B53" t="s">
        <v>226</v>
      </c>
    </row>
    <row r="54" spans="2:2" x14ac:dyDescent="0.25">
      <c r="B54" t="s">
        <v>227</v>
      </c>
    </row>
    <row r="55" spans="2:2" x14ac:dyDescent="0.25">
      <c r="B55" t="s">
        <v>228</v>
      </c>
    </row>
    <row r="56" spans="2:2" x14ac:dyDescent="0.25">
      <c r="B56" t="s">
        <v>229</v>
      </c>
    </row>
    <row r="57" spans="2:2" x14ac:dyDescent="0.25">
      <c r="B57" t="s">
        <v>230</v>
      </c>
    </row>
    <row r="58" spans="2:2" x14ac:dyDescent="0.25">
      <c r="B58" t="s">
        <v>231</v>
      </c>
    </row>
    <row r="59" spans="2:2" x14ac:dyDescent="0.25">
      <c r="B59" t="s">
        <v>232</v>
      </c>
    </row>
    <row r="60" spans="2:2" x14ac:dyDescent="0.25">
      <c r="B60" t="s">
        <v>233</v>
      </c>
    </row>
    <row r="61" spans="2:2" x14ac:dyDescent="0.25">
      <c r="B61" t="s">
        <v>234</v>
      </c>
    </row>
    <row r="62" spans="2:2" x14ac:dyDescent="0.25">
      <c r="B62" t="s">
        <v>235</v>
      </c>
    </row>
    <row r="63" spans="2:2" x14ac:dyDescent="0.25">
      <c r="B63" t="s">
        <v>236</v>
      </c>
    </row>
    <row r="64" spans="2:2" x14ac:dyDescent="0.25">
      <c r="B64" t="s">
        <v>237</v>
      </c>
    </row>
    <row r="65" spans="2:2" x14ac:dyDescent="0.25">
      <c r="B65" t="s">
        <v>238</v>
      </c>
    </row>
    <row r="66" spans="2:2" x14ac:dyDescent="0.25">
      <c r="B66" t="s">
        <v>239</v>
      </c>
    </row>
    <row r="67" spans="2:2" x14ac:dyDescent="0.25">
      <c r="B67" t="s">
        <v>240</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2</vt:i4>
      </vt:variant>
    </vt:vector>
  </HeadingPairs>
  <TitlesOfParts>
    <vt:vector size="4" baseType="lpstr">
      <vt:lpstr>Rozpočet_MOA_IT</vt:lpstr>
      <vt:lpstr>List1</vt:lpstr>
      <vt:lpstr>Rozpočet_MOA_IT!Názvy_tisku</vt:lpstr>
      <vt:lpstr>Rozpočet_MOA_IT!Oblast_tisku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jp@moarako.cz</dc:creator>
  <cp:lastModifiedBy>Josef Podpěra</cp:lastModifiedBy>
  <cp:lastPrinted>2025-06-05T22:34:53Z</cp:lastPrinted>
  <dcterms:created xsi:type="dcterms:W3CDTF">2022-07-27T13:21:10Z</dcterms:created>
  <dcterms:modified xsi:type="dcterms:W3CDTF">2025-06-12T06:47:35Z</dcterms:modified>
</cp:coreProperties>
</file>