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@Učitelé\jp\@Projekty_2025\Inovace pro budoucnost\"/>
    </mc:Choice>
  </mc:AlternateContent>
  <bookViews>
    <workbookView xWindow="25080" yWindow="-120" windowWidth="25440" windowHeight="15270"/>
  </bookViews>
  <sheets>
    <sheet name="Rozpočet_MOA_SP" sheetId="4" r:id="rId1"/>
    <sheet name="List3" sheetId="5" r:id="rId2"/>
  </sheets>
  <definedNames>
    <definedName name="_xlnm.Print_Titles" localSheetId="0">Rozpočet_MOA_SP!$22:$22</definedName>
    <definedName name="_xlnm.Print_Area" localSheetId="0">Rozpočet_MOA_SP!$B$1:$H$56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4" l="1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50" i="4"/>
  <c r="H23" i="4"/>
  <c r="H51" i="4" l="1"/>
  <c r="H52" i="4" s="1"/>
  <c r="H53" i="4" l="1"/>
</calcChain>
</file>

<file path=xl/sharedStrings.xml><?xml version="1.0" encoding="utf-8"?>
<sst xmlns="http://schemas.openxmlformats.org/spreadsheetml/2006/main" count="88" uniqueCount="60">
  <si>
    <t>č.p.</t>
  </si>
  <si>
    <t>DPH 21%</t>
  </si>
  <si>
    <t>Vypracoval:</t>
  </si>
  <si>
    <t>Záruka:</t>
  </si>
  <si>
    <t>Dne:</t>
  </si>
  <si>
    <t>Poznámky:</t>
  </si>
  <si>
    <t>Masarykova obchodní akademie, Rakovník, Pražská 1222</t>
  </si>
  <si>
    <t>Pražská 1222, 269 01  Rakovník</t>
  </si>
  <si>
    <t>IČO: 47019719</t>
  </si>
  <si>
    <t>Celkem bez DPH</t>
  </si>
  <si>
    <t>Realizace:</t>
  </si>
  <si>
    <t>Dodavatel:</t>
  </si>
  <si>
    <t>Objednatel:</t>
  </si>
  <si>
    <t>Technická specifikace a bližší popis:</t>
  </si>
  <si>
    <t xml:space="preserve">Položkový rozpočet - stavební práce </t>
  </si>
  <si>
    <t>Příloha č. 5a</t>
  </si>
  <si>
    <t>Název akce: Inovace pro budoucnost</t>
  </si>
  <si>
    <t>mn.</t>
  </si>
  <si>
    <t>mj.</t>
  </si>
  <si>
    <t>jedn.cena</t>
  </si>
  <si>
    <t>Vyplní dodavatel</t>
  </si>
  <si>
    <t>Nabídková cena za stavební práce s DPH</t>
  </si>
  <si>
    <t>Název / popis položky</t>
  </si>
  <si>
    <t>m²</t>
  </si>
  <si>
    <t>m</t>
  </si>
  <si>
    <t>cm</t>
  </si>
  <si>
    <t>l</t>
  </si>
  <si>
    <t xml:space="preserve">bm </t>
  </si>
  <si>
    <t>ks</t>
  </si>
  <si>
    <t>kpl</t>
  </si>
  <si>
    <t>sb</t>
  </si>
  <si>
    <t>Nabídková cena za stavební práce bez DPH</t>
  </si>
  <si>
    <t>odstranění emailového nátěru</t>
  </si>
  <si>
    <t>D+M PVC vč.soklu z měkčeného PVC-započítán prořez</t>
  </si>
  <si>
    <t>štuková omítka dvouvrstvá stěn</t>
  </si>
  <si>
    <t>odstranění starého obkladu</t>
  </si>
  <si>
    <t>D+M obkladu na flexibilní lepidlo vč.vyrovnání podkladu a spárování</t>
  </si>
  <si>
    <t>zařezání obložení pro ukončovací lišty</t>
  </si>
  <si>
    <t>D+M ukončovací profil-lišta stropní</t>
  </si>
  <si>
    <t>adhézní můstek pro nesavé podklady</t>
  </si>
  <si>
    <t>vyrovnání podkladu stěrkou s vláknem</t>
  </si>
  <si>
    <t>oškrábání omítek, penetrační nátěr</t>
  </si>
  <si>
    <t>potažení stěn sklovláknitým pletivem vtlačeným do tenkovrstvé hmoty</t>
  </si>
  <si>
    <t>malba bíle/tón 2x vč. penetračního nátěru</t>
  </si>
  <si>
    <t>zazdění otvoru na dveře vč. povrchové úpravy</t>
  </si>
  <si>
    <t>odmaštění, nátěr radiátoru 1,3 x 0,7 vč. stoupaček</t>
  </si>
  <si>
    <t>Dmtž.umyvadla,baterie,D+M umyvadla a baterie vč.úpravy-posunutí vody a odpadu do zdiva, zednické zažištění (4bm)</t>
  </si>
  <si>
    <t>odvoz, ekologická likvidace směsného odpadu</t>
  </si>
  <si>
    <t>zakrývání folií přilepenou páskou</t>
  </si>
  <si>
    <t>ůklid průběžný + konečný</t>
  </si>
  <si>
    <t>lešení pomocné mtž. dmtž., manipulace</t>
  </si>
  <si>
    <t>dmtž. PVC</t>
  </si>
  <si>
    <t>dmtž. parketové / prkenné podlahy</t>
  </si>
  <si>
    <t>D + M podlah z OSB PD zdvojené</t>
  </si>
  <si>
    <t xml:space="preserve">demontáž obložení </t>
  </si>
  <si>
    <t>dmtž., zpětná mtž. prkenného stupínku s dvěma nášlapy vč. truhlářské úpravy, vystěrkování,adhézní můstek a položení PVC</t>
  </si>
  <si>
    <t>nátěr dveří, obložek vč. broušení a tmelení</t>
  </si>
  <si>
    <t>vyzdění podkladového stupně Ytong tl. 250mm (3,1 x 0,3m), povrchové úpravy</t>
  </si>
  <si>
    <t>D+M SDK předstěny vč. povrchové úpravy</t>
  </si>
  <si>
    <t>přesuny hmot vnitro + mimostaveništní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</si>
</sst>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9" xfId="0" applyBorder="1"/>
    <xf numFmtId="0" fontId="0" fillId="0" borderId="2" xfId="0" applyBorder="1"/>
    <xf numFmtId="0" fontId="0" fillId="0" borderId="7" xfId="0" applyBorder="1"/>
    <xf numFmtId="0" fontId="0" fillId="0" borderId="1" xfId="0" applyBorder="1"/>
    <xf numFmtId="0" fontId="0" fillId="0" borderId="12" xfId="0" applyBorder="1"/>
    <xf numFmtId="0" fontId="0" fillId="0" borderId="8" xfId="0" applyBorder="1"/>
    <xf numFmtId="0" fontId="0" fillId="0" borderId="10" xfId="0" applyBorder="1"/>
    <xf numFmtId="0" fontId="3" fillId="0" borderId="0" xfId="0" applyFont="1"/>
    <xf numFmtId="0" fontId="0" fillId="0" borderId="14" xfId="0" applyBorder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1" xfId="0" applyFont="1" applyBorder="1"/>
    <xf numFmtId="0" fontId="1" fillId="0" borderId="4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6" xfId="0" applyFont="1" applyBorder="1"/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4" fillId="0" borderId="15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/>
    <xf numFmtId="164" fontId="4" fillId="0" borderId="20" xfId="0" applyNumberFormat="1" applyFont="1" applyBorder="1" applyAlignment="1">
      <alignment vertical="center"/>
    </xf>
  </cellXfs>
  <cellStyles count="3">
    <cellStyle name="měny 2" xfId="1"/>
    <cellStyle name="Normální" xfId="0" builtinId="0"/>
    <cellStyle name="Normální 2" xfId="2"/>
  </cellStyles>
  <dxfs count="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6"/>
  <sheetViews>
    <sheetView tabSelected="1" topLeftCell="A40" zoomScaleNormal="100" zoomScaleSheetLayoutView="100" workbookViewId="0">
      <selection activeCell="D69" sqref="D69"/>
    </sheetView>
  </sheetViews>
  <sheetFormatPr defaultRowHeight="15" x14ac:dyDescent="0.25"/>
  <cols>
    <col min="1" max="2" width="5.7109375" customWidth="1"/>
    <col min="3" max="3" width="60.7109375" customWidth="1"/>
    <col min="4" max="4" width="5.7109375" customWidth="1"/>
    <col min="5" max="6" width="10.7109375" customWidth="1"/>
    <col min="7" max="7" width="18.28515625" customWidth="1"/>
    <col min="8" max="8" width="23.28515625" customWidth="1"/>
    <col min="9" max="9" width="5.7109375" customWidth="1"/>
  </cols>
  <sheetData>
    <row r="1" spans="2:8" ht="24.95" customHeight="1" x14ac:dyDescent="0.3">
      <c r="H1" s="12" t="s">
        <v>15</v>
      </c>
    </row>
    <row r="2" spans="2:8" ht="24.95" customHeight="1" x14ac:dyDescent="0.3">
      <c r="B2" s="10" t="s">
        <v>14</v>
      </c>
    </row>
    <row r="3" spans="2:8" ht="11.25" customHeight="1" x14ac:dyDescent="0.3">
      <c r="B3" s="14"/>
      <c r="C3" s="6"/>
      <c r="D3" s="6"/>
      <c r="E3" s="6"/>
      <c r="F3" s="6"/>
      <c r="G3" s="6"/>
      <c r="H3" s="7"/>
    </row>
    <row r="4" spans="2:8" ht="20.25" customHeight="1" x14ac:dyDescent="0.25">
      <c r="B4" s="15"/>
      <c r="C4" s="1" t="s">
        <v>11</v>
      </c>
      <c r="E4" s="1" t="s">
        <v>12</v>
      </c>
      <c r="F4" s="1"/>
      <c r="H4" s="2"/>
    </row>
    <row r="5" spans="2:8" ht="20.100000000000001" customHeight="1" x14ac:dyDescent="0.25">
      <c r="B5" s="16"/>
      <c r="C5" s="13"/>
      <c r="E5" s="13" t="s">
        <v>6</v>
      </c>
      <c r="F5" s="13"/>
      <c r="G5" s="13"/>
      <c r="H5" s="17"/>
    </row>
    <row r="6" spans="2:8" ht="20.100000000000001" customHeight="1" x14ac:dyDescent="0.25">
      <c r="B6" s="16"/>
      <c r="C6" s="13"/>
      <c r="E6" s="13" t="s">
        <v>7</v>
      </c>
      <c r="F6" s="13"/>
      <c r="G6" s="13"/>
      <c r="H6" s="17"/>
    </row>
    <row r="7" spans="2:8" ht="20.100000000000001" customHeight="1" x14ac:dyDescent="0.25">
      <c r="B7" s="16"/>
      <c r="C7" s="13"/>
      <c r="E7" s="13" t="s">
        <v>8</v>
      </c>
      <c r="F7" s="13"/>
      <c r="G7" s="13"/>
      <c r="H7" s="17"/>
    </row>
    <row r="8" spans="2:8" ht="20.100000000000001" customHeight="1" x14ac:dyDescent="0.25">
      <c r="B8" s="16"/>
      <c r="C8" s="13"/>
      <c r="E8" s="13"/>
      <c r="F8" s="13"/>
      <c r="G8" s="13"/>
      <c r="H8" s="17"/>
    </row>
    <row r="9" spans="2:8" ht="11.25" customHeight="1" x14ac:dyDescent="0.3">
      <c r="B9" s="18"/>
      <c r="C9" s="4"/>
      <c r="D9" s="4"/>
      <c r="E9" s="4"/>
      <c r="F9" s="4"/>
      <c r="G9" s="4"/>
      <c r="H9" s="5"/>
    </row>
    <row r="10" spans="2:8" ht="11.25" customHeight="1" x14ac:dyDescent="0.3">
      <c r="B10" s="10"/>
    </row>
    <row r="11" spans="2:8" x14ac:dyDescent="0.25">
      <c r="B11" s="1" t="s">
        <v>10</v>
      </c>
      <c r="D11" s="1" t="s">
        <v>2</v>
      </c>
      <c r="F11" s="1"/>
    </row>
    <row r="12" spans="2:8" ht="20.100000000000001" customHeight="1" x14ac:dyDescent="0.25">
      <c r="B12" s="8"/>
      <c r="C12" s="3"/>
      <c r="D12" s="8"/>
      <c r="E12" s="3"/>
      <c r="F12" s="3"/>
      <c r="G12" s="3"/>
      <c r="H12" s="9"/>
    </row>
    <row r="13" spans="2:8" x14ac:dyDescent="0.25">
      <c r="B13" s="1" t="s">
        <v>3</v>
      </c>
      <c r="D13" s="1" t="s">
        <v>4</v>
      </c>
      <c r="F13" s="1"/>
    </row>
    <row r="14" spans="2:8" ht="20.100000000000001" customHeight="1" x14ac:dyDescent="0.25">
      <c r="B14" s="8"/>
      <c r="C14" s="3"/>
      <c r="D14" s="8"/>
      <c r="E14" s="3"/>
      <c r="F14" s="3"/>
      <c r="G14" s="3"/>
      <c r="H14" s="9"/>
    </row>
    <row r="15" spans="2:8" ht="11.25" customHeight="1" x14ac:dyDescent="0.25"/>
    <row r="16" spans="2:8" ht="24.95" customHeight="1" x14ac:dyDescent="0.3">
      <c r="B16" s="10" t="s">
        <v>16</v>
      </c>
    </row>
    <row r="17" spans="2:8" ht="11.25" customHeight="1" x14ac:dyDescent="0.25"/>
    <row r="18" spans="2:8" x14ac:dyDescent="0.25">
      <c r="B18" s="1" t="s">
        <v>13</v>
      </c>
    </row>
    <row r="19" spans="2:8" x14ac:dyDescent="0.25">
      <c r="B19" s="21"/>
      <c r="C19" s="22"/>
      <c r="D19" s="22"/>
      <c r="E19" s="22"/>
      <c r="F19" s="22"/>
      <c r="G19" s="22"/>
      <c r="H19" s="23"/>
    </row>
    <row r="20" spans="2:8" ht="11.25" customHeight="1" x14ac:dyDescent="0.25"/>
    <row r="21" spans="2:8" ht="20.100000000000001" customHeight="1" x14ac:dyDescent="0.25">
      <c r="B21" s="25"/>
      <c r="C21" s="26"/>
      <c r="E21" s="32" t="s">
        <v>20</v>
      </c>
      <c r="F21" s="31"/>
      <c r="G21" s="25"/>
      <c r="H21" s="25"/>
    </row>
    <row r="22" spans="2:8" ht="20.100000000000001" customHeight="1" x14ac:dyDescent="0.25">
      <c r="B22" s="33" t="s">
        <v>0</v>
      </c>
      <c r="C22" s="34" t="s">
        <v>22</v>
      </c>
      <c r="D22" s="37"/>
      <c r="E22" s="33" t="s">
        <v>17</v>
      </c>
      <c r="F22" s="33" t="s">
        <v>18</v>
      </c>
      <c r="G22" s="33" t="s">
        <v>19</v>
      </c>
      <c r="H22" s="33" t="s">
        <v>9</v>
      </c>
    </row>
    <row r="23" spans="2:8" ht="20.100000000000001" customHeight="1" x14ac:dyDescent="0.25">
      <c r="B23" s="35">
        <v>1</v>
      </c>
      <c r="C23" s="36" t="s">
        <v>54</v>
      </c>
      <c r="D23" s="9"/>
      <c r="E23" s="38">
        <v>49</v>
      </c>
      <c r="F23" s="38" t="s">
        <v>23</v>
      </c>
      <c r="G23" s="39"/>
      <c r="H23" s="39" t="str">
        <f>IF(LEN(TRIM(G23))&lt;&gt;0,G23*E23,"")</f>
        <v/>
      </c>
    </row>
    <row r="24" spans="2:8" ht="20.100000000000001" customHeight="1" x14ac:dyDescent="0.25">
      <c r="B24" s="35">
        <v>2</v>
      </c>
      <c r="C24" s="36" t="s">
        <v>37</v>
      </c>
      <c r="D24" s="9"/>
      <c r="E24" s="38">
        <v>33</v>
      </c>
      <c r="F24" s="38" t="s">
        <v>27</v>
      </c>
      <c r="G24" s="39"/>
      <c r="H24" s="39" t="str">
        <f t="shared" ref="H24:H50" si="0">IF(LEN(TRIM(G24))&lt;&gt;0,G24*E24,"")</f>
        <v/>
      </c>
    </row>
    <row r="25" spans="2:8" ht="20.100000000000001" customHeight="1" x14ac:dyDescent="0.25">
      <c r="B25" s="35">
        <v>3</v>
      </c>
      <c r="C25" s="36" t="s">
        <v>38</v>
      </c>
      <c r="D25" s="9"/>
      <c r="E25" s="38">
        <v>33</v>
      </c>
      <c r="F25" s="38" t="s">
        <v>27</v>
      </c>
      <c r="G25" s="39"/>
      <c r="H25" s="39" t="str">
        <f t="shared" si="0"/>
        <v/>
      </c>
    </row>
    <row r="26" spans="2:8" ht="20.100000000000001" customHeight="1" x14ac:dyDescent="0.25">
      <c r="B26" s="35">
        <v>4</v>
      </c>
      <c r="C26" s="36" t="s">
        <v>32</v>
      </c>
      <c r="D26" s="9"/>
      <c r="E26" s="38">
        <v>8</v>
      </c>
      <c r="F26" s="38" t="s">
        <v>23</v>
      </c>
      <c r="G26" s="39"/>
      <c r="H26" s="39" t="str">
        <f t="shared" si="0"/>
        <v/>
      </c>
    </row>
    <row r="27" spans="2:8" ht="20.100000000000001" customHeight="1" x14ac:dyDescent="0.25">
      <c r="B27" s="35">
        <v>5</v>
      </c>
      <c r="C27" s="36" t="s">
        <v>51</v>
      </c>
      <c r="D27" s="9"/>
      <c r="E27" s="38">
        <v>68</v>
      </c>
      <c r="F27" s="38" t="s">
        <v>23</v>
      </c>
      <c r="G27" s="39"/>
      <c r="H27" s="39" t="str">
        <f t="shared" si="0"/>
        <v/>
      </c>
    </row>
    <row r="28" spans="2:8" ht="20.100000000000001" customHeight="1" x14ac:dyDescent="0.25">
      <c r="B28" s="35">
        <v>6</v>
      </c>
      <c r="C28" s="36" t="s">
        <v>52</v>
      </c>
      <c r="D28" s="9"/>
      <c r="E28" s="38">
        <v>68</v>
      </c>
      <c r="F28" s="38" t="s">
        <v>23</v>
      </c>
      <c r="G28" s="39"/>
      <c r="H28" s="39" t="str">
        <f t="shared" si="0"/>
        <v/>
      </c>
    </row>
    <row r="29" spans="2:8" ht="30" x14ac:dyDescent="0.25">
      <c r="B29" s="35">
        <v>7</v>
      </c>
      <c r="C29" s="36" t="s">
        <v>55</v>
      </c>
      <c r="D29" s="9"/>
      <c r="E29" s="38">
        <v>5</v>
      </c>
      <c r="F29" s="38" t="s">
        <v>23</v>
      </c>
      <c r="G29" s="39"/>
      <c r="H29" s="39" t="str">
        <f t="shared" si="0"/>
        <v/>
      </c>
    </row>
    <row r="30" spans="2:8" ht="20.100000000000001" customHeight="1" x14ac:dyDescent="0.25">
      <c r="B30" s="35">
        <v>8</v>
      </c>
      <c r="C30" s="36" t="s">
        <v>53</v>
      </c>
      <c r="D30" s="9"/>
      <c r="E30" s="38">
        <v>136</v>
      </c>
      <c r="F30" s="38" t="s">
        <v>23</v>
      </c>
      <c r="G30" s="39"/>
      <c r="H30" s="39" t="str">
        <f t="shared" si="0"/>
        <v/>
      </c>
    </row>
    <row r="31" spans="2:8" ht="20.100000000000001" customHeight="1" x14ac:dyDescent="0.25">
      <c r="B31" s="35">
        <v>9</v>
      </c>
      <c r="C31" s="36" t="s">
        <v>39</v>
      </c>
      <c r="D31" s="9"/>
      <c r="E31" s="38">
        <v>68</v>
      </c>
      <c r="F31" s="38" t="s">
        <v>23</v>
      </c>
      <c r="G31" s="39"/>
      <c r="H31" s="39" t="str">
        <f t="shared" si="0"/>
        <v/>
      </c>
    </row>
    <row r="32" spans="2:8" ht="20.100000000000001" customHeight="1" x14ac:dyDescent="0.25">
      <c r="B32" s="35">
        <v>10</v>
      </c>
      <c r="C32" s="36" t="s">
        <v>40</v>
      </c>
      <c r="D32" s="9"/>
      <c r="E32" s="38">
        <v>68</v>
      </c>
      <c r="F32" s="38" t="s">
        <v>23</v>
      </c>
      <c r="G32" s="39"/>
      <c r="H32" s="39" t="str">
        <f t="shared" si="0"/>
        <v/>
      </c>
    </row>
    <row r="33" spans="2:8" ht="20.100000000000001" customHeight="1" x14ac:dyDescent="0.25">
      <c r="B33" s="35">
        <v>11</v>
      </c>
      <c r="C33" s="36" t="s">
        <v>33</v>
      </c>
      <c r="D33" s="9"/>
      <c r="E33" s="38">
        <v>68</v>
      </c>
      <c r="F33" s="38" t="s">
        <v>23</v>
      </c>
      <c r="G33" s="39"/>
      <c r="H33" s="39" t="str">
        <f t="shared" si="0"/>
        <v/>
      </c>
    </row>
    <row r="34" spans="2:8" ht="20.100000000000001" customHeight="1" x14ac:dyDescent="0.25">
      <c r="B34" s="35">
        <v>13</v>
      </c>
      <c r="C34" s="36" t="s">
        <v>41</v>
      </c>
      <c r="D34" s="9"/>
      <c r="E34" s="38">
        <v>97</v>
      </c>
      <c r="F34" s="38" t="s">
        <v>23</v>
      </c>
      <c r="G34" s="39"/>
      <c r="H34" s="39" t="str">
        <f t="shared" si="0"/>
        <v/>
      </c>
    </row>
    <row r="35" spans="2:8" ht="30" x14ac:dyDescent="0.25">
      <c r="B35" s="35">
        <v>14</v>
      </c>
      <c r="C35" s="36" t="s">
        <v>42</v>
      </c>
      <c r="D35" s="9"/>
      <c r="E35" s="38">
        <v>105</v>
      </c>
      <c r="F35" s="38" t="s">
        <v>23</v>
      </c>
      <c r="G35" s="39"/>
      <c r="H35" s="39" t="str">
        <f t="shared" si="0"/>
        <v/>
      </c>
    </row>
    <row r="36" spans="2:8" ht="20.100000000000001" customHeight="1" x14ac:dyDescent="0.25">
      <c r="B36" s="35">
        <v>15</v>
      </c>
      <c r="C36" s="36" t="s">
        <v>34</v>
      </c>
      <c r="D36" s="9"/>
      <c r="E36" s="38">
        <v>105</v>
      </c>
      <c r="F36" s="38" t="s">
        <v>23</v>
      </c>
      <c r="G36" s="39"/>
      <c r="H36" s="39" t="str">
        <f t="shared" si="0"/>
        <v/>
      </c>
    </row>
    <row r="37" spans="2:8" ht="20.100000000000001" customHeight="1" x14ac:dyDescent="0.25">
      <c r="B37" s="35">
        <v>16</v>
      </c>
      <c r="C37" s="36" t="s">
        <v>43</v>
      </c>
      <c r="D37" s="9"/>
      <c r="E37" s="38">
        <v>105</v>
      </c>
      <c r="F37" s="38" t="s">
        <v>23</v>
      </c>
      <c r="G37" s="39"/>
      <c r="H37" s="39" t="str">
        <f t="shared" si="0"/>
        <v/>
      </c>
    </row>
    <row r="38" spans="2:8" ht="20.100000000000001" customHeight="1" x14ac:dyDescent="0.25">
      <c r="B38" s="35">
        <v>17</v>
      </c>
      <c r="C38" s="36" t="s">
        <v>35</v>
      </c>
      <c r="D38" s="9"/>
      <c r="E38" s="38">
        <v>1.5</v>
      </c>
      <c r="F38" s="38" t="s">
        <v>23</v>
      </c>
      <c r="G38" s="39"/>
      <c r="H38" s="39" t="str">
        <f t="shared" si="0"/>
        <v/>
      </c>
    </row>
    <row r="39" spans="2:8" ht="20.100000000000001" customHeight="1" x14ac:dyDescent="0.25">
      <c r="B39" s="35">
        <v>18</v>
      </c>
      <c r="C39" s="36" t="s">
        <v>36</v>
      </c>
      <c r="D39" s="9"/>
      <c r="E39" s="38">
        <v>1.5</v>
      </c>
      <c r="F39" s="38" t="s">
        <v>23</v>
      </c>
      <c r="G39" s="39"/>
      <c r="H39" s="39" t="str">
        <f t="shared" si="0"/>
        <v/>
      </c>
    </row>
    <row r="40" spans="2:8" ht="30" x14ac:dyDescent="0.25">
      <c r="B40" s="35">
        <v>19</v>
      </c>
      <c r="C40" s="36" t="s">
        <v>46</v>
      </c>
      <c r="D40" s="9"/>
      <c r="E40" s="38">
        <v>1</v>
      </c>
      <c r="F40" s="38" t="s">
        <v>30</v>
      </c>
      <c r="G40" s="39"/>
      <c r="H40" s="39" t="str">
        <f t="shared" si="0"/>
        <v/>
      </c>
    </row>
    <row r="41" spans="2:8" ht="20.100000000000001" customHeight="1" x14ac:dyDescent="0.25">
      <c r="B41" s="35">
        <v>20</v>
      </c>
      <c r="C41" s="36" t="s">
        <v>44</v>
      </c>
      <c r="D41" s="9"/>
      <c r="E41" s="38">
        <v>3</v>
      </c>
      <c r="F41" s="38" t="s">
        <v>23</v>
      </c>
      <c r="G41" s="39"/>
      <c r="H41" s="39" t="str">
        <f t="shared" si="0"/>
        <v/>
      </c>
    </row>
    <row r="42" spans="2:8" ht="20.100000000000001" customHeight="1" x14ac:dyDescent="0.25">
      <c r="B42" s="35">
        <v>21</v>
      </c>
      <c r="C42" s="36" t="s">
        <v>45</v>
      </c>
      <c r="D42" s="9"/>
      <c r="E42" s="38">
        <v>3</v>
      </c>
      <c r="F42" s="38" t="s">
        <v>28</v>
      </c>
      <c r="G42" s="39"/>
      <c r="H42" s="39" t="str">
        <f t="shared" si="0"/>
        <v/>
      </c>
    </row>
    <row r="43" spans="2:8" ht="20.100000000000001" customHeight="1" x14ac:dyDescent="0.25">
      <c r="B43" s="35">
        <v>22</v>
      </c>
      <c r="C43" s="36" t="s">
        <v>56</v>
      </c>
      <c r="D43" s="9"/>
      <c r="E43" s="38">
        <v>7</v>
      </c>
      <c r="F43" s="38" t="s">
        <v>23</v>
      </c>
      <c r="G43" s="39"/>
      <c r="H43" s="39" t="str">
        <f t="shared" si="0"/>
        <v/>
      </c>
    </row>
    <row r="44" spans="2:8" ht="30" x14ac:dyDescent="0.25">
      <c r="B44" s="35">
        <v>23</v>
      </c>
      <c r="C44" s="36" t="s">
        <v>57</v>
      </c>
      <c r="D44" s="9"/>
      <c r="E44" s="38">
        <v>1</v>
      </c>
      <c r="F44" s="38" t="s">
        <v>30</v>
      </c>
      <c r="G44" s="39"/>
      <c r="H44" s="39" t="str">
        <f t="shared" si="0"/>
        <v/>
      </c>
    </row>
    <row r="45" spans="2:8" ht="20.100000000000001" customHeight="1" x14ac:dyDescent="0.25">
      <c r="B45" s="35">
        <v>24</v>
      </c>
      <c r="C45" s="36" t="s">
        <v>58</v>
      </c>
      <c r="D45" s="9"/>
      <c r="E45" s="38">
        <v>8</v>
      </c>
      <c r="F45" s="38" t="s">
        <v>23</v>
      </c>
      <c r="G45" s="39"/>
      <c r="H45" s="39"/>
    </row>
    <row r="46" spans="2:8" ht="20.100000000000001" customHeight="1" x14ac:dyDescent="0.25">
      <c r="B46" s="35">
        <v>25</v>
      </c>
      <c r="C46" s="36" t="s">
        <v>47</v>
      </c>
      <c r="D46" s="9"/>
      <c r="E46" s="38">
        <v>1</v>
      </c>
      <c r="F46" s="38" t="s">
        <v>30</v>
      </c>
      <c r="G46" s="39"/>
      <c r="H46" s="39"/>
    </row>
    <row r="47" spans="2:8" ht="20.100000000000001" customHeight="1" x14ac:dyDescent="0.25">
      <c r="B47" s="35">
        <v>26</v>
      </c>
      <c r="C47" s="36" t="s">
        <v>50</v>
      </c>
      <c r="D47" s="9"/>
      <c r="E47" s="38">
        <v>1</v>
      </c>
      <c r="F47" s="38" t="s">
        <v>30</v>
      </c>
      <c r="G47" s="39"/>
      <c r="H47" s="39"/>
    </row>
    <row r="48" spans="2:8" ht="20.100000000000001" customHeight="1" x14ac:dyDescent="0.25">
      <c r="B48" s="35">
        <v>27</v>
      </c>
      <c r="C48" s="36" t="s">
        <v>48</v>
      </c>
      <c r="D48" s="9"/>
      <c r="E48" s="38">
        <v>1</v>
      </c>
      <c r="F48" s="38" t="s">
        <v>30</v>
      </c>
      <c r="G48" s="39"/>
      <c r="H48" s="39"/>
    </row>
    <row r="49" spans="2:8" ht="20.100000000000001" customHeight="1" x14ac:dyDescent="0.25">
      <c r="B49" s="35">
        <v>28</v>
      </c>
      <c r="C49" s="36" t="s">
        <v>49</v>
      </c>
      <c r="D49" s="9"/>
      <c r="E49" s="38">
        <v>1</v>
      </c>
      <c r="F49" s="38" t="s">
        <v>30</v>
      </c>
      <c r="G49" s="39"/>
      <c r="H49" s="39"/>
    </row>
    <row r="50" spans="2:8" ht="20.100000000000001" customHeight="1" thickBot="1" x14ac:dyDescent="0.3">
      <c r="B50" s="35">
        <v>29</v>
      </c>
      <c r="C50" s="36" t="s">
        <v>59</v>
      </c>
      <c r="D50" s="9"/>
      <c r="E50" s="38">
        <v>1</v>
      </c>
      <c r="F50" s="38" t="s">
        <v>30</v>
      </c>
      <c r="G50" s="39"/>
      <c r="H50" s="39" t="str">
        <f t="shared" si="0"/>
        <v/>
      </c>
    </row>
    <row r="51" spans="2:8" ht="20.100000000000001" customHeight="1" x14ac:dyDescent="0.25">
      <c r="B51" s="29" t="s">
        <v>31</v>
      </c>
      <c r="C51" s="27"/>
      <c r="D51" s="11"/>
      <c r="E51" s="27"/>
      <c r="F51" s="27"/>
      <c r="G51" s="27"/>
      <c r="H51" s="40">
        <f>SUM(H23:H50)</f>
        <v>0</v>
      </c>
    </row>
    <row r="52" spans="2:8" ht="20.100000000000001" customHeight="1" x14ac:dyDescent="0.25">
      <c r="B52" s="30" t="s">
        <v>1</v>
      </c>
      <c r="C52" s="28"/>
      <c r="D52" s="3"/>
      <c r="E52" s="28"/>
      <c r="F52" s="28"/>
      <c r="G52" s="28"/>
      <c r="H52" s="41">
        <f>H51*0.21</f>
        <v>0</v>
      </c>
    </row>
    <row r="53" spans="2:8" ht="20.100000000000001" customHeight="1" thickBot="1" x14ac:dyDescent="0.3">
      <c r="B53" s="42" t="s">
        <v>21</v>
      </c>
      <c r="C53" s="43"/>
      <c r="D53" s="44"/>
      <c r="E53" s="43"/>
      <c r="F53" s="43"/>
      <c r="G53" s="43"/>
      <c r="H53" s="45">
        <f>H51*1.21</f>
        <v>0</v>
      </c>
    </row>
    <row r="55" spans="2:8" x14ac:dyDescent="0.25">
      <c r="B55" s="1" t="s">
        <v>5</v>
      </c>
    </row>
    <row r="56" spans="2:8" x14ac:dyDescent="0.25">
      <c r="B56" s="19"/>
      <c r="C56" s="24"/>
      <c r="D56" s="3"/>
      <c r="E56" s="24"/>
      <c r="F56" s="24"/>
      <c r="G56" s="24"/>
      <c r="H56" s="20"/>
    </row>
  </sheetData>
  <conditionalFormatting sqref="C5 E23:G50">
    <cfRule type="containsBlanks" dxfId="4" priority="14">
      <formula>LEN(TRIM(C5))=0</formula>
    </cfRule>
  </conditionalFormatting>
  <conditionalFormatting sqref="C12">
    <cfRule type="containsBlanks" dxfId="3" priority="2">
      <formula>LEN(TRIM(C12))=0</formula>
    </cfRule>
  </conditionalFormatting>
  <conditionalFormatting sqref="C14">
    <cfRule type="containsBlanks" dxfId="2" priority="1">
      <formula>LEN(TRIM(C14))=0</formula>
    </cfRule>
  </conditionalFormatting>
  <conditionalFormatting sqref="E12">
    <cfRule type="containsBlanks" dxfId="1" priority="4">
      <formula>LEN(TRIM(E12))=0</formula>
    </cfRule>
  </conditionalFormatting>
  <conditionalFormatting sqref="E14">
    <cfRule type="containsBlanks" dxfId="0" priority="3">
      <formula>LEN(TRIM(E14))=0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7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List3!$A:$A</xm:f>
          </x14:formula1>
          <xm:sqref>F23:F50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C37" sqref="C37"/>
    </sheetView>
  </sheetViews>
  <sheetFormatPr defaultRowHeight="15" x14ac:dyDescent="0.25"/>
  <sheetData>
    <row r="1" spans="1:1" x14ac:dyDescent="0.25">
      <c r="A1" t="s">
        <v>25</v>
      </c>
    </row>
    <row r="2" spans="1:1" x14ac:dyDescent="0.25">
      <c r="A2" t="s">
        <v>24</v>
      </c>
    </row>
    <row r="3" spans="1:1" ht="15.75" x14ac:dyDescent="0.25">
      <c r="A3" s="13" t="s">
        <v>23</v>
      </c>
    </row>
    <row r="4" spans="1:1" x14ac:dyDescent="0.25">
      <c r="A4" t="s">
        <v>28</v>
      </c>
    </row>
    <row r="5" spans="1:1" x14ac:dyDescent="0.25">
      <c r="A5" t="s">
        <v>29</v>
      </c>
    </row>
    <row r="6" spans="1:1" x14ac:dyDescent="0.25">
      <c r="A6" t="s">
        <v>26</v>
      </c>
    </row>
    <row r="7" spans="1:1" x14ac:dyDescent="0.25">
      <c r="A7" t="s">
        <v>27</v>
      </c>
    </row>
    <row r="8" spans="1:1" x14ac:dyDescent="0.25">
      <c r="A8" t="s">
        <v>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Rozpočet_MOA_SP</vt:lpstr>
      <vt:lpstr>List3</vt:lpstr>
      <vt:lpstr>Rozpočet_MOA_SP!Názvy_tisku</vt:lpstr>
      <vt:lpstr>Rozpočet_MOA_SP!Oblast_tisku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Libor DOSTÁL</dc:creator>
  <cp:lastModifiedBy>Jana Javůrková</cp:lastModifiedBy>
  <cp:lastPrinted>2025-06-05T11:47:37Z</cp:lastPrinted>
  <dcterms:created xsi:type="dcterms:W3CDTF">2022-07-27T13:21:10Z</dcterms:created>
  <dcterms:modified xsi:type="dcterms:W3CDTF">2025-06-10T07:36:08Z</dcterms:modified>
</cp:coreProperties>
</file>