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d1ffc574a60894c3/1_Pracovní/3_ZZS/1_Kauzy/2025/2_Veřejné zakázky/Audit účetních závěrek 2025 a 2026/Cenová kalkulace/250605/"/>
    </mc:Choice>
  </mc:AlternateContent>
  <xr:revisionPtr revIDLastSave="6" documentId="13_ncr:1_{FB58C9BD-21D3-4336-B970-CC4ABCBCC7DA}" xr6:coauthVersionLast="47" xr6:coauthVersionMax="47" xr10:uidLastSave="{F66B5098-22DF-4E33-B3C1-798891E89A3B}"/>
  <bookViews>
    <workbookView xWindow="4845" yWindow="4845" windowWidth="38700" windowHeight="15225" xr2:uid="{00000000-000D-0000-FFFF-FFFF00000000}"/>
  </bookViews>
  <sheets>
    <sheet name="Lis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" i="1" l="1"/>
  <c r="F3" i="1" s="1"/>
  <c r="E5" i="1"/>
  <c r="G5" i="1" s="1"/>
  <c r="E2" i="1"/>
  <c r="G2" i="1" s="1"/>
  <c r="E4" i="1" l="1"/>
  <c r="E6" i="1"/>
  <c r="F5" i="1"/>
  <c r="G3" i="1"/>
  <c r="G6" i="1" s="1"/>
  <c r="F2" i="1"/>
  <c r="F4" i="1" s="1"/>
  <c r="G4" i="1" l="1"/>
  <c r="F6" i="1"/>
</calcChain>
</file>

<file path=xl/sharedStrings.xml><?xml version="1.0" encoding="utf-8"?>
<sst xmlns="http://schemas.openxmlformats.org/spreadsheetml/2006/main" count="21" uniqueCount="20">
  <si>
    <t>P. Č.</t>
  </si>
  <si>
    <t>POLOŽKA</t>
  </si>
  <si>
    <t>1.</t>
  </si>
  <si>
    <t>2.</t>
  </si>
  <si>
    <t>3.</t>
  </si>
  <si>
    <t>POLOŽKOVÁ CENA V KČ BEZ DPH</t>
  </si>
  <si>
    <t>MNOŽSTVÍ*</t>
  </si>
  <si>
    <t>JEDNOTKOVÁ CENA V KČ BEZ DPH**</t>
  </si>
  <si>
    <t>CENA***</t>
  </si>
  <si>
    <t>*** Uvedená cena je konečná a musí zahrnovat veškeré náklady spojené s analýzou provozních revizí.</t>
  </si>
  <si>
    <t>** Dodavatel doplní pouze žlutě označené části tabulky.</t>
  </si>
  <si>
    <t>UPOZORNĚNÍ:  Dodavatel odpovídá za kontrolu funkčnosti nastavených vzorců v tabulce.</t>
  </si>
  <si>
    <t>kpl.</t>
  </si>
  <si>
    <t>* Označení položek kpl. znamená komplet, ve kterém jednotková cena odpovídá celému popisu položky.</t>
  </si>
  <si>
    <t>POLOŽKOVÉ DPH V KČ</t>
  </si>
  <si>
    <t>POLOŽKOVÁ CENA V KČ VČETNĚ DPH</t>
  </si>
  <si>
    <t>Audit účetní závěrky za rok 2025</t>
  </si>
  <si>
    <t>Audit účetní závěrky za rok 2026</t>
  </si>
  <si>
    <t>Hodina poskytování poradenství podle smlouvy</t>
  </si>
  <si>
    <t>SOUČET CEN ZA OBA AUDITY ÚČETNÍCH ZÁVĚREK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</si>
</sst>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&quot; &quot;[$Kč-405]"/>
    <numFmt numFmtId="165" formatCode="#,##0.00\ &quot;Kč&quot;"/>
    <numFmt numFmtId="166" formatCode="#,##0.00\ _K_č"/>
  </numFmts>
  <fonts count="7" x14ac:knownFonts="1">
    <font>
      <sz val="11"/>
      <color rgb="FF000000"/>
      <name val="Calibri"/>
      <family val="2"/>
      <charset val="238"/>
    </font>
    <font>
      <u/>
      <sz val="11"/>
      <color rgb="FF0563C1"/>
      <name val="Calibri"/>
      <family val="2"/>
      <charset val="238"/>
    </font>
    <font>
      <sz val="8"/>
      <color rgb="FF000000"/>
      <name val="Arial"/>
      <family val="2"/>
      <charset val="238"/>
    </font>
    <font>
      <b/>
      <sz val="11"/>
      <color rgb="FF000000"/>
      <name val="Arial"/>
      <family val="2"/>
      <charset val="238"/>
    </font>
    <font>
      <sz val="11"/>
      <color rgb="FF000000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rgb="FFFFFF00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5">
    <xf numFmtId="0" fontId="0" fillId="0" borderId="0" xfId="0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/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5" fillId="0" borderId="0" xfId="0" applyFont="1"/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 wrapText="1"/>
    </xf>
    <xf numFmtId="164" fontId="3" fillId="0" borderId="2" xfId="0" applyNumberFormat="1" applyFont="1" applyBorder="1" applyAlignment="1">
      <alignment vertical="center"/>
    </xf>
    <xf numFmtId="0" fontId="4" fillId="0" borderId="7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2" borderId="1" xfId="0" applyFont="1" applyFill="1" applyBorder="1" applyAlignment="1">
      <alignment horizontal="center" vertical="center" wrapText="1"/>
    </xf>
    <xf numFmtId="166" fontId="4" fillId="0" borderId="2" xfId="0" applyNumberFormat="1" applyFont="1" applyBorder="1" applyAlignment="1">
      <alignment horizontal="center" vertical="center" wrapText="1"/>
    </xf>
    <xf numFmtId="166" fontId="4" fillId="0" borderId="10" xfId="0" applyNumberFormat="1" applyFont="1" applyBorder="1" applyAlignment="1">
      <alignment vertical="center"/>
    </xf>
    <xf numFmtId="166" fontId="4" fillId="0" borderId="3" xfId="0" applyNumberFormat="1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165" fontId="4" fillId="3" borderId="9" xfId="0" applyNumberFormat="1" applyFont="1" applyFill="1" applyBorder="1" applyAlignment="1" applyProtection="1">
      <alignment horizontal="center" vertical="center" wrapText="1"/>
      <protection locked="0"/>
    </xf>
    <xf numFmtId="164" fontId="4" fillId="3" borderId="9" xfId="0" applyNumberFormat="1" applyFont="1" applyFill="1" applyBorder="1" applyAlignment="1" applyProtection="1">
      <alignment horizontal="center" vertical="center"/>
      <protection locked="0"/>
    </xf>
    <xf numFmtId="0" fontId="4" fillId="0" borderId="11" xfId="0" applyFont="1" applyBorder="1" applyAlignment="1">
      <alignment horizontal="center" vertical="center"/>
    </xf>
    <xf numFmtId="0" fontId="4" fillId="0" borderId="11" xfId="0" applyFont="1" applyBorder="1" applyAlignment="1">
      <alignment horizontal="left" vertical="center"/>
    </xf>
    <xf numFmtId="165" fontId="4" fillId="3" borderId="12" xfId="0" applyNumberFormat="1" applyFont="1" applyFill="1" applyBorder="1" applyAlignment="1" applyProtection="1">
      <alignment horizontal="center" vertical="center" wrapText="1"/>
      <protection locked="0"/>
    </xf>
    <xf numFmtId="166" fontId="4" fillId="0" borderId="11" xfId="0" applyNumberFormat="1" applyFont="1" applyBorder="1" applyAlignment="1">
      <alignment horizontal="center" vertical="center" wrapText="1"/>
    </xf>
    <xf numFmtId="166" fontId="4" fillId="0" borderId="13" xfId="0" applyNumberFormat="1" applyFont="1" applyBorder="1" applyAlignment="1">
      <alignment vertical="center"/>
    </xf>
    <xf numFmtId="166" fontId="4" fillId="0" borderId="14" xfId="0" applyNumberFormat="1" applyFont="1" applyBorder="1" applyAlignment="1">
      <alignment vertical="center"/>
    </xf>
    <xf numFmtId="166" fontId="4" fillId="0" borderId="15" xfId="0" applyNumberFormat="1" applyFont="1" applyBorder="1" applyAlignment="1">
      <alignment horizontal="center" vertical="center" wrapText="1"/>
    </xf>
    <xf numFmtId="166" fontId="4" fillId="0" borderId="2" xfId="0" applyNumberFormat="1" applyFont="1" applyBorder="1" applyAlignment="1">
      <alignment vertical="center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3" fillId="0" borderId="5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</cellXfs>
  <cellStyles count="2">
    <cellStyle name="Hypertextový odkaz" xfId="1" xr:uid="{00000000-0005-0000-0000-000000000000}"/>
    <cellStyle name="Normální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5"/>
  <sheetViews>
    <sheetView tabSelected="1" view="pageLayout" zoomScaleNormal="100" workbookViewId="0">
      <selection activeCell="M2" sqref="M2"/>
    </sheetView>
  </sheetViews>
  <sheetFormatPr defaultColWidth="9.140625" defaultRowHeight="19.899999999999999" customHeight="1" x14ac:dyDescent="0.25"/>
  <cols>
    <col min="1" max="1" width="5.42578125" style="4" customWidth="1"/>
    <col min="2" max="2" width="44.7109375" style="2" customWidth="1"/>
    <col min="3" max="3" width="13.28515625" style="2" customWidth="1"/>
    <col min="4" max="7" width="18.5703125" style="2" customWidth="1"/>
    <col min="8" max="8" width="9.140625" style="2" customWidth="1"/>
    <col min="9" max="9" width="10.5703125" style="2" bestFit="1" customWidth="1"/>
    <col min="10" max="10" width="12.140625" style="2" customWidth="1"/>
    <col min="11" max="11" width="9.140625" style="2" customWidth="1"/>
    <col min="12" max="16384" width="9.140625" style="2"/>
  </cols>
  <sheetData>
    <row r="1" spans="1:10" s="1" customFormat="1" ht="56.25" customHeight="1" x14ac:dyDescent="0.25">
      <c r="A1" s="7" t="s">
        <v>0</v>
      </c>
      <c r="B1" s="7" t="s">
        <v>1</v>
      </c>
      <c r="C1" s="7" t="s">
        <v>6</v>
      </c>
      <c r="D1" s="8" t="s">
        <v>7</v>
      </c>
      <c r="E1" s="8" t="s">
        <v>5</v>
      </c>
      <c r="F1" s="8" t="s">
        <v>14</v>
      </c>
      <c r="G1" s="8" t="s">
        <v>15</v>
      </c>
    </row>
    <row r="2" spans="1:10" s="1" customFormat="1" ht="55.5" customHeight="1" x14ac:dyDescent="0.25">
      <c r="A2" s="12" t="s">
        <v>2</v>
      </c>
      <c r="B2" s="19" t="s">
        <v>16</v>
      </c>
      <c r="C2" s="13" t="s">
        <v>12</v>
      </c>
      <c r="D2" s="20"/>
      <c r="E2" s="16">
        <f>IF(C2="kpl.", D2, D2*C2)</f>
        <v>0</v>
      </c>
      <c r="F2" s="17">
        <f>E2*0.21</f>
        <v>0</v>
      </c>
      <c r="G2" s="18">
        <f>E2*1.21</f>
        <v>0</v>
      </c>
    </row>
    <row r="3" spans="1:10" s="1" customFormat="1" ht="55.5" customHeight="1" x14ac:dyDescent="0.25">
      <c r="A3" s="22" t="s">
        <v>3</v>
      </c>
      <c r="B3" s="23" t="s">
        <v>17</v>
      </c>
      <c r="C3" s="22" t="s">
        <v>12</v>
      </c>
      <c r="D3" s="24"/>
      <c r="E3" s="25">
        <f t="shared" ref="E3:E5" si="0">IF(C3="kpl.", D3, D3*C3)</f>
        <v>0</v>
      </c>
      <c r="F3" s="26">
        <f t="shared" ref="F3:F5" si="1">E3*0.21</f>
        <v>0</v>
      </c>
      <c r="G3" s="27">
        <f t="shared" ref="G3:G5" si="2">E3*1.21</f>
        <v>0</v>
      </c>
    </row>
    <row r="4" spans="1:10" s="1" customFormat="1" ht="55.5" customHeight="1" x14ac:dyDescent="0.25">
      <c r="A4" s="32" t="s">
        <v>19</v>
      </c>
      <c r="B4" s="33"/>
      <c r="C4" s="33"/>
      <c r="D4" s="34"/>
      <c r="E4" s="16">
        <f>SUM(E2:E3)</f>
        <v>0</v>
      </c>
      <c r="F4" s="29">
        <f>SUM(F2:F3)</f>
        <v>0</v>
      </c>
      <c r="G4" s="29">
        <f>SUM(G2:G3)</f>
        <v>0</v>
      </c>
    </row>
    <row r="5" spans="1:10" ht="55.5" customHeight="1" x14ac:dyDescent="0.25">
      <c r="A5" s="9" t="s">
        <v>4</v>
      </c>
      <c r="B5" s="10" t="s">
        <v>18</v>
      </c>
      <c r="C5" s="15">
        <v>150</v>
      </c>
      <c r="D5" s="21"/>
      <c r="E5" s="28">
        <f t="shared" si="0"/>
        <v>0</v>
      </c>
      <c r="F5" s="17">
        <f t="shared" si="1"/>
        <v>0</v>
      </c>
      <c r="G5" s="18">
        <f t="shared" si="2"/>
        <v>0</v>
      </c>
    </row>
    <row r="6" spans="1:10" s="3" customFormat="1" ht="32.25" customHeight="1" x14ac:dyDescent="0.2">
      <c r="A6" s="32" t="s">
        <v>8</v>
      </c>
      <c r="B6" s="33"/>
      <c r="C6" s="33"/>
      <c r="D6" s="34"/>
      <c r="E6" s="11">
        <f>SUM(E2+E3+E5)</f>
        <v>0</v>
      </c>
      <c r="F6" s="11">
        <f>SUM(F2+F3+F5)</f>
        <v>0</v>
      </c>
      <c r="G6" s="11">
        <f>SUM(G2+G3+G5)</f>
        <v>0</v>
      </c>
      <c r="H6" s="2"/>
      <c r="I6" s="2"/>
      <c r="J6" s="2"/>
    </row>
    <row r="7" spans="1:10" ht="19.899999999999999" customHeight="1" x14ac:dyDescent="0.25">
      <c r="A7" s="2" t="s">
        <v>13</v>
      </c>
      <c r="B7" s="14"/>
      <c r="E7" s="14"/>
    </row>
    <row r="8" spans="1:10" ht="19.899999999999999" customHeight="1" x14ac:dyDescent="0.2">
      <c r="A8" s="31" t="s">
        <v>10</v>
      </c>
      <c r="B8" s="31"/>
      <c r="C8" s="31"/>
      <c r="D8" s="31"/>
      <c r="E8" s="31"/>
    </row>
    <row r="9" spans="1:10" ht="19.899999999999999" customHeight="1" x14ac:dyDescent="0.2">
      <c r="A9" s="31" t="s">
        <v>9</v>
      </c>
      <c r="B9" s="31"/>
      <c r="C9" s="31"/>
      <c r="D9" s="31"/>
      <c r="E9" s="31"/>
    </row>
    <row r="10" spans="1:10" ht="19.899999999999999" customHeight="1" x14ac:dyDescent="0.25">
      <c r="A10" s="6" t="s">
        <v>11</v>
      </c>
      <c r="B10" s="30"/>
      <c r="C10" s="30"/>
      <c r="D10" s="30"/>
      <c r="E10" s="30"/>
      <c r="F10" s="30"/>
    </row>
    <row r="11" spans="1:10" ht="19.899999999999999" customHeight="1" x14ac:dyDescent="0.2">
      <c r="A11" s="31"/>
      <c r="B11" s="31"/>
      <c r="C11" s="31"/>
      <c r="D11" s="31"/>
      <c r="E11" s="31"/>
      <c r="F11" s="31"/>
      <c r="G11" s="31"/>
    </row>
    <row r="13" spans="1:10" ht="19.899999999999999" customHeight="1" x14ac:dyDescent="0.25">
      <c r="A13" s="6"/>
    </row>
    <row r="14" spans="1:10" ht="19.899999999999999" customHeight="1" x14ac:dyDescent="0.25">
      <c r="A14" s="6"/>
    </row>
    <row r="15" spans="1:10" ht="19.899999999999999" customHeight="1" x14ac:dyDescent="0.25">
      <c r="A15" s="6"/>
    </row>
    <row r="16" spans="1:10" ht="19.899999999999999" customHeight="1" x14ac:dyDescent="0.25">
      <c r="A16" s="6"/>
    </row>
    <row r="17" spans="1:5" ht="19.899999999999999" customHeight="1" x14ac:dyDescent="0.25">
      <c r="A17" s="6"/>
    </row>
    <row r="18" spans="1:5" ht="19.899999999999999" customHeight="1" x14ac:dyDescent="0.25">
      <c r="A18" s="6"/>
    </row>
    <row r="19" spans="1:5" ht="19.899999999999999" customHeight="1" x14ac:dyDescent="0.25">
      <c r="A19" s="6"/>
    </row>
    <row r="20" spans="1:5" ht="19.899999999999999" customHeight="1" x14ac:dyDescent="0.25">
      <c r="A20" s="6"/>
    </row>
    <row r="23" spans="1:5" ht="19.899999999999999" customHeight="1" x14ac:dyDescent="0.25">
      <c r="D23" s="5"/>
      <c r="E23" s="5"/>
    </row>
    <row r="24" spans="1:5" ht="19.899999999999999" customHeight="1" x14ac:dyDescent="0.25">
      <c r="D24" s="5"/>
      <c r="E24" s="5"/>
    </row>
    <row r="25" spans="1:5" ht="19.899999999999999" customHeight="1" x14ac:dyDescent="0.25">
      <c r="D25" s="5"/>
      <c r="E25" s="5"/>
    </row>
  </sheetData>
  <sheetProtection algorithmName="SHA-512" hashValue="kZtHY/9Qg1YDEZDyAV2oHufSQUvDOw5cSWLss4m3Gkegb5iKDzvYdWBwKaJuVZWc95QjLy0jNZJzB6ccGdy7JA==" saltValue="bbDnC+B1zE/yJLkibClTrQ==" spinCount="100000" sheet="1" objects="1" scenarios="1"/>
  <mergeCells count="5">
    <mergeCell ref="A11:G11"/>
    <mergeCell ref="A4:D4"/>
    <mergeCell ref="A8:E8"/>
    <mergeCell ref="A9:E9"/>
    <mergeCell ref="A6:D6"/>
  </mergeCells>
  <printOptions horizontalCentered="1"/>
  <pageMargins left="0.39370078740157505" right="0.39370078740157505" top="1.5748031496063002" bottom="0.78740157480315021" header="0.31496062992126012" footer="0.31496062992126012"/>
  <pageSetup paperSize="9" fitToWidth="0" fitToHeight="0" orientation="landscape" r:id="rId1"/>
  <headerFooter>
    <oddHeader>&amp;C&amp;1&amp;K000000
&amp;"Ariel,Tučné"&amp;11CENOVÁ KALKULACE&amp;"Ariel,Obyčejné"
Audit účetních závěrek ZZS Středočeského kraje, p.o. za roky 2025 a 2026&amp;R
&amp;G</oddHeader>
    <oddFooter xml:space="preserve">&amp;R&amp;"Arial,Obyčejné"&amp;8&amp;P
 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Barbora Šimůnková</dc:creator>
  <cp:lastModifiedBy>Zbyněk Pochmon</cp:lastModifiedBy>
  <cp:lastPrinted>2024-02-06T08:28:40Z</cp:lastPrinted>
  <dcterms:created xsi:type="dcterms:W3CDTF">2021-10-28T14:25:28Z</dcterms:created>
  <dcterms:modified xsi:type="dcterms:W3CDTF">2025-06-06T14:39:25Z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4591835-a54b-4eee-a0dc-b8744bbed7eb_Enabled">
    <vt:lpwstr>true</vt:lpwstr>
  </property>
  <property fmtid="{D5CDD505-2E9C-101B-9397-08002B2CF9AE}" pid="3" name="MSIP_Label_54591835-a54b-4eee-a0dc-b8744bbed7eb_SetDate">
    <vt:lpwstr>2024-02-28T11:18:38Z</vt:lpwstr>
  </property>
  <property fmtid="{D5CDD505-2E9C-101B-9397-08002B2CF9AE}" pid="4" name="MSIP_Label_54591835-a54b-4eee-a0dc-b8744bbed7eb_Method">
    <vt:lpwstr>Standard</vt:lpwstr>
  </property>
  <property fmtid="{D5CDD505-2E9C-101B-9397-08002B2CF9AE}" pid="5" name="MSIP_Label_54591835-a54b-4eee-a0dc-b8744bbed7eb_Name">
    <vt:lpwstr>SCE-CZ-General-Marking</vt:lpwstr>
  </property>
  <property fmtid="{D5CDD505-2E9C-101B-9397-08002B2CF9AE}" pid="6" name="MSIP_Label_54591835-a54b-4eee-a0dc-b8744bbed7eb_SiteId">
    <vt:lpwstr>33dab507-5210-4075-805b-f2717d8cfa74</vt:lpwstr>
  </property>
  <property fmtid="{D5CDD505-2E9C-101B-9397-08002B2CF9AE}" pid="7" name="MSIP_Label_54591835-a54b-4eee-a0dc-b8744bbed7eb_ActionId">
    <vt:lpwstr>8f577e9f-1537-479e-b720-91107623e395</vt:lpwstr>
  </property>
  <property fmtid="{D5CDD505-2E9C-101B-9397-08002B2CF9AE}" pid="8" name="MSIP_Label_54591835-a54b-4eee-a0dc-b8744bbed7eb_ContentBits">
    <vt:lpwstr>1</vt:lpwstr>
  </property>
</Properties>
</file>