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hrejsova\Documents\ÚKOLY\SLUŽEBNÍ\GRANTY\IDZ\Výběrová řízení\Výzva\"/>
    </mc:Choice>
  </mc:AlternateContent>
  <xr:revisionPtr revIDLastSave="0" documentId="8_{5A0A2391-12A2-4548-BD3C-A2CC0C3F1C19}" xr6:coauthVersionLast="47" xr6:coauthVersionMax="47" xr10:uidLastSave="{00000000-0000-0000-0000-000000000000}"/>
  <bookViews>
    <workbookView xWindow="-110" yWindow="-110" windowWidth="19420" windowHeight="10420" xr2:uid="{00000000-000D-0000-FFFF-FFFF00000000}"/>
  </bookViews>
  <sheets>
    <sheet name="Minipivovar" sheetId="1"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G4" i="1"/>
  <c r="H3" i="1"/>
  <c r="G3" i="1"/>
  <c r="K3" i="1"/>
  <c r="L3" i="1" s="1"/>
  <c r="L4" i="1" s="1"/>
  <c r="K4" i="1" l="1"/>
</calcChain>
</file>

<file path=xl/sharedStrings.xml><?xml version="1.0" encoding="utf-8"?>
<sst xmlns="http://schemas.openxmlformats.org/spreadsheetml/2006/main" count="21" uniqueCount="19">
  <si>
    <t>1.1.1.1.1.1.1</t>
  </si>
  <si>
    <t xml:space="preserve">Sada pro domácí vaření piva-minipivovar </t>
  </si>
  <si>
    <t>Číslo položky</t>
  </si>
  <si>
    <t>Název</t>
  </si>
  <si>
    <t>Popis</t>
  </si>
  <si>
    <t xml:space="preserve"> </t>
  </si>
  <si>
    <t>Sada pro domácí vaření piva (minipivovar) bude využívána především pro výukové a demonstrační účely ve školním prostředí. Součástí dodávky je kompletní funkční zařízení umožňující vaření piva včetně řízení procesu kvašení a chlazení. Zařízení musí splňovat následující minimální technické požadavky:
Varná nádoba s dvouplášťovým provedením a integrovaným systémem ohřevu, s objemem v rozmezí 50 až 150 litrů.
Materiál varné nádoby: nerezová ocel nebo měď, vhodný pro potravinářské využití.
Elektrický ohřev s možností plynulé regulace výkonu.
Řízení teploty ohřevu prostřednictvím digitálního termostatu.
Chladicí zařízení (např. spirálový nebo protiproudý chladič) umožňující efektivní snížení teploty mladiny na hodnoty vhodné pro následné kvašení.
Kvasná nádoba vybavená kvasnou zátkou a výpustným ventilem, uzpůsobená pro opakované použití.
Řídicí systém kvašení s ovládacím panelem, který umožní sledování a nastavení teploty během procesu kvašení.
Všechny komponenty musí být vzájemně kompatibilní, součástí dodávky musí být také potřebné hadice, spojky a příslušenství pro zprovoznění zařízení jako funkčního celku.
Dodávka musí zahrnovat uživatelskou dokumentaci v českém jazyce.</t>
  </si>
  <si>
    <t>Nabízené zboží</t>
  </si>
  <si>
    <t>Měrná jednotka</t>
  </si>
  <si>
    <t>Množství</t>
  </si>
  <si>
    <t>Cena za jednotku bez DPH</t>
  </si>
  <si>
    <t>Cena celkem bez DPH</t>
  </si>
  <si>
    <t>Ks</t>
  </si>
  <si>
    <t>Nákup vybavení pro chemické obory - část A "Minipivovar"</t>
  </si>
  <si>
    <t>Maximální cena za jednotku bez DPH</t>
  </si>
  <si>
    <t>Celkem</t>
  </si>
  <si>
    <t xml:space="preserve">Maximální cena celkem  bez DPH </t>
  </si>
  <si>
    <t>Maximální cena celkem s DPH</t>
  </si>
  <si>
    <t>Cena celkem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</si>
</sst>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Kč&quot;;[Red]\-#,##0.00\ &quot;Kč&quot;"/>
  </numFmts>
  <fonts count="8" x14ac:knownFonts="1">
    <font>
      <sz val="11"/>
      <color theme="1"/>
      <name val="Calibri"/>
      <family val="2"/>
      <charset val="238"/>
      <scheme val="minor"/>
    </font>
    <font>
      <sz val="11"/>
      <name val="Calibri"/>
      <family val="2"/>
      <charset val="238"/>
    </font>
    <font>
      <b/>
      <sz val="11"/>
      <color rgb="FF0000FF"/>
      <name val="Calibri"/>
      <family val="2"/>
      <charset val="238"/>
    </font>
    <font>
      <sz val="16"/>
      <color theme="1"/>
      <name val="Calibri"/>
      <family val="2"/>
      <charset val="238"/>
      <scheme val="minor"/>
    </font>
    <font>
      <b/>
      <sz val="16"/>
      <color theme="1"/>
      <name val="Calibri"/>
      <family val="2"/>
      <charset val="238"/>
      <scheme val="minor"/>
    </font>
    <font>
      <sz val="11"/>
      <name val="Calibri"/>
      <family val="2"/>
      <charset val="238"/>
      <scheme val="minor"/>
    </font>
    <font>
      <b/>
      <sz val="11"/>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 fillId="0" borderId="0"/>
  </cellStyleXfs>
  <cellXfs count="30">
    <xf numFmtId="0" fontId="0" fillId="0" borderId="0" xfId="0"/>
    <xf numFmtId="4" fontId="0" fillId="0" borderId="0" xfId="0" applyNumberFormat="1"/>
    <xf numFmtId="8" fontId="0" fillId="0" borderId="0" xfId="0" applyNumberFormat="1" applyAlignment="1">
      <alignment horizontal="left"/>
    </xf>
    <xf numFmtId="0" fontId="0" fillId="0" borderId="0" xfId="0" applyAlignment="1">
      <alignment wrapText="1"/>
    </xf>
    <xf numFmtId="0" fontId="3" fillId="0" borderId="0" xfId="0" applyFont="1"/>
    <xf numFmtId="0" fontId="6" fillId="0" borderId="0" xfId="0" applyFont="1"/>
    <xf numFmtId="0" fontId="6" fillId="3" borderId="0" xfId="0" applyFont="1" applyFill="1"/>
    <xf numFmtId="4" fontId="7" fillId="0" borderId="6" xfId="0" applyNumberFormat="1" applyFont="1" applyBorder="1"/>
    <xf numFmtId="4" fontId="7" fillId="0" borderId="7" xfId="0" applyNumberFormat="1" applyFont="1" applyBorder="1"/>
    <xf numFmtId="0" fontId="1" fillId="0" borderId="8" xfId="1" applyBorder="1" applyAlignment="1">
      <alignment horizontal="left" vertical="center"/>
    </xf>
    <xf numFmtId="0" fontId="2" fillId="0" borderId="9" xfId="1" applyFont="1" applyBorder="1" applyAlignment="1">
      <alignment horizontal="left" vertical="center" wrapText="1"/>
    </xf>
    <xf numFmtId="0" fontId="1" fillId="0" borderId="9" xfId="1" applyBorder="1" applyAlignment="1" applyProtection="1">
      <alignment horizontal="left" vertical="top" wrapText="1"/>
      <protection locked="0"/>
    </xf>
    <xf numFmtId="4" fontId="1" fillId="0" borderId="9" xfId="1" applyNumberFormat="1" applyBorder="1" applyAlignment="1">
      <alignment horizontal="right" vertical="center"/>
    </xf>
    <xf numFmtId="0" fontId="1" fillId="0" borderId="9" xfId="1" applyBorder="1" applyAlignment="1">
      <alignment horizontal="right" vertical="center"/>
    </xf>
    <xf numFmtId="4" fontId="5" fillId="0" borderId="9" xfId="0" applyNumberFormat="1" applyFont="1" applyBorder="1" applyAlignment="1">
      <alignment vertical="center"/>
    </xf>
    <xf numFmtId="4" fontId="5" fillId="0" borderId="10" xfId="0" applyNumberFormat="1" applyFont="1" applyBorder="1" applyAlignment="1">
      <alignment vertical="center"/>
    </xf>
    <xf numFmtId="0" fontId="6" fillId="0" borderId="4" xfId="0" applyFont="1" applyBorder="1"/>
    <xf numFmtId="0" fontId="6" fillId="0" borderId="6" xfId="0" applyFont="1" applyBorder="1" applyAlignment="1">
      <alignment wrapText="1"/>
    </xf>
    <xf numFmtId="0" fontId="6" fillId="0" borderId="6" xfId="0" applyFont="1" applyBorder="1" applyAlignment="1">
      <alignment vertical="center" wrapText="1"/>
    </xf>
    <xf numFmtId="3" fontId="6" fillId="0" borderId="6" xfId="0" applyNumberFormat="1" applyFont="1" applyBorder="1" applyAlignment="1">
      <alignment vertical="center" wrapText="1"/>
    </xf>
    <xf numFmtId="0" fontId="7" fillId="0" borderId="6" xfId="0" applyFont="1" applyBorder="1" applyAlignment="1">
      <alignment wrapText="1"/>
    </xf>
    <xf numFmtId="0" fontId="7" fillId="0" borderId="7" xfId="0" applyFont="1" applyBorder="1"/>
    <xf numFmtId="3" fontId="1" fillId="0" borderId="9" xfId="1" applyNumberFormat="1" applyBorder="1" applyAlignment="1">
      <alignment horizontal="right" vertical="center"/>
    </xf>
    <xf numFmtId="3" fontId="7" fillId="0" borderId="6" xfId="0" applyNumberFormat="1" applyFont="1" applyBorder="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0" borderId="1" xfId="0" applyFont="1" applyBorder="1" applyAlignment="1">
      <alignment horizontal="left"/>
    </xf>
    <xf numFmtId="0" fontId="0" fillId="0" borderId="2" xfId="0" applyBorder="1" applyAlignment="1">
      <alignment horizontal="left"/>
    </xf>
    <xf numFmtId="0" fontId="0" fillId="0" borderId="5" xfId="0" applyBorder="1" applyAlignment="1">
      <alignment horizontal="left"/>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
  <sheetViews>
    <sheetView tabSelected="1" topLeftCell="A3" zoomScale="80" zoomScaleNormal="80" workbookViewId="0">
      <selection activeCell="G4" sqref="G4"/>
    </sheetView>
  </sheetViews>
  <sheetFormatPr defaultRowHeight="14.5" x14ac:dyDescent="0.35"/>
  <cols>
    <col min="1" max="1" width="15.81640625" customWidth="1"/>
    <col min="2" max="2" width="26.1796875" style="3" customWidth="1"/>
    <col min="3" max="3" width="59" style="3" customWidth="1"/>
    <col min="4" max="4" width="11.26953125" customWidth="1"/>
    <col min="6" max="8" width="17.1796875" customWidth="1"/>
    <col min="9" max="9" width="45.453125" customWidth="1"/>
    <col min="10" max="10" width="15.26953125" customWidth="1"/>
    <col min="11" max="11" width="14.26953125" customWidth="1"/>
    <col min="12" max="12" width="17.81640625" customWidth="1"/>
  </cols>
  <sheetData>
    <row r="1" spans="1:15" s="4" customFormat="1" ht="36" customHeight="1" thickBot="1" x14ac:dyDescent="0.55000000000000004">
      <c r="A1" s="24" t="s">
        <v>13</v>
      </c>
      <c r="B1" s="25"/>
      <c r="C1" s="25"/>
      <c r="D1" s="25"/>
      <c r="E1" s="25"/>
      <c r="F1" s="25"/>
      <c r="G1" s="25"/>
      <c r="H1" s="25"/>
      <c r="I1" s="25"/>
      <c r="J1" s="25"/>
      <c r="K1" s="25"/>
      <c r="L1" s="26"/>
    </row>
    <row r="2" spans="1:15" s="5" customFormat="1" ht="44" thickBot="1" x14ac:dyDescent="0.4">
      <c r="A2" s="16" t="s">
        <v>2</v>
      </c>
      <c r="B2" s="17" t="s">
        <v>3</v>
      </c>
      <c r="C2" s="17" t="s">
        <v>4</v>
      </c>
      <c r="D2" s="17" t="s">
        <v>8</v>
      </c>
      <c r="E2" s="17" t="s">
        <v>9</v>
      </c>
      <c r="F2" s="18" t="s">
        <v>14</v>
      </c>
      <c r="G2" s="17" t="s">
        <v>16</v>
      </c>
      <c r="H2" s="19" t="s">
        <v>17</v>
      </c>
      <c r="I2" s="17" t="s">
        <v>7</v>
      </c>
      <c r="J2" s="20" t="s">
        <v>10</v>
      </c>
      <c r="K2" s="20" t="s">
        <v>11</v>
      </c>
      <c r="L2" s="21" t="s">
        <v>18</v>
      </c>
    </row>
    <row r="3" spans="1:15" ht="323" customHeight="1" thickBot="1" x14ac:dyDescent="0.4">
      <c r="A3" s="9" t="s">
        <v>0</v>
      </c>
      <c r="B3" s="10" t="s">
        <v>1</v>
      </c>
      <c r="C3" s="11" t="s">
        <v>6</v>
      </c>
      <c r="D3" s="12" t="s">
        <v>12</v>
      </c>
      <c r="E3" s="13">
        <v>1</v>
      </c>
      <c r="F3" s="12">
        <v>123967</v>
      </c>
      <c r="G3" s="12">
        <f>E3*F3</f>
        <v>123967</v>
      </c>
      <c r="H3" s="22">
        <f>G3*1.21</f>
        <v>150000.07</v>
      </c>
      <c r="I3" s="11" t="s">
        <v>5</v>
      </c>
      <c r="J3" s="14">
        <v>0</v>
      </c>
      <c r="K3" s="14">
        <f t="shared" ref="K3" si="0">E3*J3</f>
        <v>0</v>
      </c>
      <c r="L3" s="15">
        <f>K3*1.21</f>
        <v>0</v>
      </c>
    </row>
    <row r="4" spans="1:15" s="5" customFormat="1" ht="22" customHeight="1" thickBot="1" x14ac:dyDescent="0.4">
      <c r="A4" s="27" t="s">
        <v>15</v>
      </c>
      <c r="B4" s="28"/>
      <c r="C4" s="28"/>
      <c r="D4" s="28"/>
      <c r="E4" s="28"/>
      <c r="F4" s="29"/>
      <c r="G4" s="7">
        <f>SUM(G3)</f>
        <v>123967</v>
      </c>
      <c r="H4" s="23">
        <f>SUM(H3)</f>
        <v>150000.07</v>
      </c>
      <c r="I4" s="7"/>
      <c r="J4" s="7"/>
      <c r="K4" s="7">
        <f>SUM(K3)</f>
        <v>0</v>
      </c>
      <c r="L4" s="8">
        <f>SUM(L3)</f>
        <v>0</v>
      </c>
      <c r="M4" s="6"/>
      <c r="N4" s="6"/>
      <c r="O4" s="6"/>
    </row>
    <row r="6" spans="1:15" x14ac:dyDescent="0.35">
      <c r="F6" s="1" t="s">
        <v>5</v>
      </c>
      <c r="G6" s="1"/>
      <c r="H6" s="1"/>
      <c r="I6" s="2" t="s">
        <v>5</v>
      </c>
      <c r="J6" s="2"/>
      <c r="K6" s="2"/>
      <c r="L6" s="2"/>
    </row>
  </sheetData>
  <protectedRanges>
    <protectedRange algorithmName="SHA-512" hashValue="zzwPQ7kLrxYJ4y5N3hkDkIhkCVYRZVh1EHHGsp130bIUIBwwP/H9O7d4klVfZE/pYNAm5YWE8Dq+PLA4K521Gw==" saltValue="etTh/Y3pccucx2J8yOhXfg==" spinCount="100000" sqref="A3:B3 D3:H3" name="Oblast1"/>
  </protectedRanges>
  <mergeCells count="2">
    <mergeCell ref="A1:L1"/>
    <mergeCell ref="A4:F4"/>
  </mergeCells>
  <pageMargins left="0.70866141732283472" right="0.70866141732283472" top="0.78740157480314965" bottom="0.78740157480314965" header="0.31496062992125984"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Minipivovar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Vlasta Lebedova</dc:creator>
  <cp:lastModifiedBy>Hrejsová Marcela</cp:lastModifiedBy>
  <cp:lastPrinted>2025-04-04T08:43:54Z</cp:lastPrinted>
  <dcterms:created xsi:type="dcterms:W3CDTF">2024-05-07T08:25:40Z</dcterms:created>
  <dcterms:modified xsi:type="dcterms:W3CDTF">2025-04-08T07:19:15Z</dcterms:modified>
</cp:coreProperties>
</file>