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Password="CA9C" lockStructure="1"/>
  <bookViews>
    <workbookView xWindow="0" yWindow="0" windowWidth="19440" windowHeight="11985"/>
  </bookViews>
  <sheets>
    <sheet name="List1" sheetId="1" r:id="rId1"/>
  </sheets>
  <calcPr calcId="145621"/>
  <customWorkbookViews>
    <customWorkbookView name="Administrator – osobní zobrazení" guid="{7B434AD7-8A85-4DDA-8156-BEF59EF53241}" mergeInterval="0" personalView="1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F78" i="1"/>
  <c r="F77" i="1"/>
  <c r="F76" i="1"/>
  <c r="F70" i="1"/>
  <c r="F69" i="1"/>
  <c r="F68" i="1"/>
  <c r="F67" i="1"/>
  <c r="F66" i="1"/>
  <c r="F65" i="1"/>
  <c r="F64" i="1"/>
  <c r="F63" i="1"/>
  <c r="F62" i="1"/>
  <c r="F61" i="1"/>
  <c r="F60" i="1"/>
  <c r="F59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0" i="1" l="1"/>
  <c r="F71" i="1"/>
  <c r="F51" i="1"/>
  <c r="F26" i="1"/>
  <c r="F82" i="1" l="1"/>
  <c r="F83" i="1" s="1"/>
  <c r="F84" i="1" s="1"/>
</calcChain>
</file>

<file path=xl/sharedStrings.xml><?xml version="1.0" encoding="utf-8"?>
<sst xmlns="http://schemas.openxmlformats.org/spreadsheetml/2006/main" count="170" uniqueCount="87">
  <si>
    <t>VÝKAZ VÝMĚR                                                                           PŘÍLOHA Č. 2</t>
  </si>
  <si>
    <t>Rekonstrukce sociálního zařízení</t>
  </si>
  <si>
    <t>ZŠ Čáslav, příspěvková organizace, Husova 526/15,28601 Čáslav</t>
  </si>
  <si>
    <t>VNITŘNÍ KANALIZACE  800-721  Část A 01</t>
  </si>
  <si>
    <t>P o l o ž k a :</t>
  </si>
  <si>
    <t>Popis:</t>
  </si>
  <si>
    <t>Měrná</t>
  </si>
  <si>
    <t>Počet</t>
  </si>
  <si>
    <t>Cena za</t>
  </si>
  <si>
    <t xml:space="preserve">     Cena</t>
  </si>
  <si>
    <t>jedn.:</t>
  </si>
  <si>
    <t xml:space="preserve">  m. j.:</t>
  </si>
  <si>
    <t>položku:</t>
  </si>
  <si>
    <t xml:space="preserve">       celkem:</t>
  </si>
  <si>
    <t>Vysekání drážek pro odpadní potrubí</t>
  </si>
  <si>
    <t>soub</t>
  </si>
  <si>
    <t>Potrubí z novodurových trub odpadní  HT</t>
  </si>
  <si>
    <t>O   110*2</t>
  </si>
  <si>
    <t>m</t>
  </si>
  <si>
    <t>O    75*1</t>
  </si>
  <si>
    <t xml:space="preserve">     m</t>
  </si>
  <si>
    <t>Úprava výustek pro WC</t>
  </si>
  <si>
    <t xml:space="preserve">     ks</t>
  </si>
  <si>
    <t>Potrubí z novodurových trub připojovací</t>
  </si>
  <si>
    <t>O     32*1</t>
  </si>
  <si>
    <t>Potrubí z novodurových trub připojovací  HT</t>
  </si>
  <si>
    <t>O     40*1</t>
  </si>
  <si>
    <t>O     50*1</t>
  </si>
  <si>
    <t>Vyvedení odpadních výpustek z PVC</t>
  </si>
  <si>
    <t xml:space="preserve">   kus</t>
  </si>
  <si>
    <t>Sifon HL 21</t>
  </si>
  <si>
    <t>O     75*1</t>
  </si>
  <si>
    <t>O    110*1</t>
  </si>
  <si>
    <t>Zápachová uzávěrka podlahová</t>
  </si>
  <si>
    <t>VNITŘNÍ KANALIZACE  CELKEM</t>
  </si>
  <si>
    <t>VODOVOD   800-721  Část A 02</t>
  </si>
  <si>
    <t>Vysekání drážek pro potrubí</t>
  </si>
  <si>
    <t>Potrubí z PPr trubek</t>
  </si>
  <si>
    <t>O  20</t>
  </si>
  <si>
    <t>O  25</t>
  </si>
  <si>
    <t>O  32</t>
  </si>
  <si>
    <t>Izolace potrubí Mirelon</t>
  </si>
  <si>
    <t>Vyvedení a upevnění výpustek</t>
  </si>
  <si>
    <t>DN  15</t>
  </si>
  <si>
    <t xml:space="preserve">    ks</t>
  </si>
  <si>
    <t>Nástěnka pro výtokový ventil</t>
  </si>
  <si>
    <t>G  1/2</t>
  </si>
  <si>
    <t xml:space="preserve">  kus</t>
  </si>
  <si>
    <t>Propojení potrubí na stáv.rozvod</t>
  </si>
  <si>
    <t>G  1"</t>
  </si>
  <si>
    <t>Nástěnka pro baterii</t>
  </si>
  <si>
    <t xml:space="preserve">  pár</t>
  </si>
  <si>
    <t>Zástřik PPr</t>
  </si>
  <si>
    <t>G  3/4</t>
  </si>
  <si>
    <t>G  1</t>
  </si>
  <si>
    <t>Ventil průchozí kulový SV</t>
  </si>
  <si>
    <t>Ventil Ke 125 E (hydrant)</t>
  </si>
  <si>
    <t>Tlaková zkouška potrubí plastového</t>
  </si>
  <si>
    <t>do DN  50</t>
  </si>
  <si>
    <t xml:space="preserve">   m</t>
  </si>
  <si>
    <t>Filtr do potrubí ATLAS</t>
  </si>
  <si>
    <t>G   1“</t>
  </si>
  <si>
    <t>VODOVOD CELKEM</t>
  </si>
  <si>
    <t>ZAŘIZOVACÍ PŘEDMĚTY  800-721   Část A 05</t>
  </si>
  <si>
    <t>Demontáž stáv.zařízení kpl.</t>
  </si>
  <si>
    <t xml:space="preserve"> soub. </t>
  </si>
  <si>
    <t xml:space="preserve">WC COMBI komplet </t>
  </si>
  <si>
    <t>Připojovací koleno WC</t>
  </si>
  <si>
    <t>Montáž klozetové mísy</t>
  </si>
  <si>
    <t>Umyvadlo se zápach. uzávěrkou na šrouby</t>
  </si>
  <si>
    <t>Montáž sprchového koutu</t>
  </si>
  <si>
    <t>Montáž umyvvadla na šrouby  do  zdiva</t>
  </si>
  <si>
    <t>Ventil výtokový- pákový Titánia Iris</t>
  </si>
  <si>
    <t>Montáž ohřívače</t>
  </si>
  <si>
    <t>Šrouby ohřívače</t>
  </si>
  <si>
    <t xml:space="preserve">Baterie umyvadlová </t>
  </si>
  <si>
    <t>Montáž zrcadla na zdivo do obkladu</t>
  </si>
  <si>
    <t>DODÁVKY  HSV -sociální zázemí</t>
  </si>
  <si>
    <t>MONTÁŽ</t>
  </si>
  <si>
    <t>Dodání a montáž obkladů stěn s penetrací stáv.obkladů</t>
  </si>
  <si>
    <t>m2</t>
  </si>
  <si>
    <t>Dodávka a montáž dlažby na stáv podlahu</t>
  </si>
  <si>
    <t>Zazdění drážek pro potrubí</t>
  </si>
  <si>
    <t>Obkladová lišta-dodávka+montáž</t>
  </si>
  <si>
    <t>Celkem bez DPH</t>
  </si>
  <si>
    <t>DPH</t>
  </si>
  <si>
    <t>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</si>
</sst>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_(#,##0.0??;\-\ #,##0.0??;&quot;–&quot;???;_(@_)"/>
    <numFmt numFmtId="165" formatCode="_(#,##0.00_);[Red]\-\ #,##0.00_);&quot;–&quot;??;_(@_)"/>
    <numFmt numFmtId="166" formatCode="_(#,##0_);[Red]\-\ #,##0_);&quot;–&quot;??;_(@_)"/>
    <numFmt numFmtId="167" formatCode="_-* #,##0.00&quot; Kč&quot;_-;\-* #,##0.00&quot; Kč&quot;_-;_-* \-??&quot; Kč&quot;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 CE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1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167" fontId="17" fillId="0" borderId="3" xfId="0" applyNumberFormat="1" applyFont="1" applyBorder="1" applyAlignment="1" applyProtection="1">
      <alignment horizontal="right"/>
      <protection locked="0" hidden="1"/>
    </xf>
    <xf numFmtId="0" fontId="16" fillId="0" borderId="0" xfId="0" applyFont="1" applyProtection="1">
      <protection hidden="1"/>
    </xf>
    <xf numFmtId="44" fontId="16" fillId="0" borderId="0" xfId="0" applyNumberFormat="1" applyFont="1" applyProtection="1">
      <protection hidden="1"/>
    </xf>
    <xf numFmtId="9" fontId="16" fillId="0" borderId="0" xfId="0" applyNumberFormat="1" applyFont="1" applyProtection="1">
      <protection hidden="1"/>
    </xf>
    <xf numFmtId="0" fontId="18" fillId="6" borderId="0" xfId="0" applyFont="1" applyFill="1" applyProtection="1">
      <protection hidden="1"/>
    </xf>
    <xf numFmtId="44" fontId="18" fillId="6" borderId="0" xfId="0" applyNumberFormat="1" applyFont="1" applyFill="1" applyProtection="1">
      <protection hidden="1"/>
    </xf>
    <xf numFmtId="49" fontId="3" fillId="0" borderId="0" xfId="0" applyNumberFormat="1" applyFont="1" applyAlignment="1" applyProtection="1">
      <alignment horizontal="left" vertical="top"/>
      <protection hidden="1"/>
    </xf>
    <xf numFmtId="49" fontId="3" fillId="0" borderId="0" xfId="0" applyNumberFormat="1" applyFont="1" applyAlignment="1" applyProtection="1">
      <alignment horizontal="center" vertical="top"/>
      <protection hidden="1"/>
    </xf>
    <xf numFmtId="164" fontId="4" fillId="0" borderId="0" xfId="0" applyNumberFormat="1" applyFont="1" applyAlignment="1" applyProtection="1">
      <alignment horizontal="right" vertical="top"/>
      <protection hidden="1"/>
    </xf>
    <xf numFmtId="165" fontId="3" fillId="0" borderId="0" xfId="0" applyNumberFormat="1" applyFont="1" applyAlignment="1" applyProtection="1">
      <alignment horizontal="right" vertical="top"/>
      <protection hidden="1"/>
    </xf>
    <xf numFmtId="166" fontId="3" fillId="0" borderId="0" xfId="0" applyNumberFormat="1" applyFont="1" applyAlignment="1" applyProtection="1">
      <alignment horizontal="right" vertical="top"/>
      <protection hidden="1"/>
    </xf>
    <xf numFmtId="0" fontId="6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8" fillId="2" borderId="0" xfId="0" applyFont="1" applyFill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44" fontId="9" fillId="0" borderId="0" xfId="1" applyFont="1" applyProtection="1">
      <protection hidden="1"/>
    </xf>
    <xf numFmtId="0" fontId="9" fillId="0" borderId="1" xfId="0" applyFont="1" applyBorder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44" fontId="9" fillId="0" borderId="1" xfId="1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right"/>
      <protection hidden="1"/>
    </xf>
    <xf numFmtId="44" fontId="10" fillId="0" borderId="0" xfId="1" applyFont="1" applyProtection="1">
      <protection hidden="1"/>
    </xf>
    <xf numFmtId="0" fontId="10" fillId="0" borderId="0" xfId="0" applyFont="1" applyAlignment="1" applyProtection="1">
      <alignment shrinkToFit="1"/>
      <protection hidden="1"/>
    </xf>
    <xf numFmtId="44" fontId="10" fillId="0" borderId="0" xfId="1" applyFont="1" applyAlignment="1" applyProtection="1">
      <alignment horizontal="right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hidden="1"/>
    </xf>
    <xf numFmtId="44" fontId="12" fillId="0" borderId="0" xfId="1" applyFont="1" applyAlignment="1" applyProtection="1">
      <alignment horizontal="right"/>
      <protection hidden="1"/>
    </xf>
    <xf numFmtId="44" fontId="12" fillId="0" borderId="0" xfId="1" applyFont="1" applyProtection="1">
      <protection hidden="1"/>
    </xf>
    <xf numFmtId="0" fontId="7" fillId="2" borderId="2" xfId="0" applyFont="1" applyFill="1" applyBorder="1" applyProtection="1">
      <protection hidden="1"/>
    </xf>
    <xf numFmtId="0" fontId="12" fillId="2" borderId="3" xfId="0" applyFont="1" applyFill="1" applyBorder="1" applyProtection="1">
      <protection hidden="1"/>
    </xf>
    <xf numFmtId="44" fontId="12" fillId="2" borderId="3" xfId="1" applyFont="1" applyFill="1" applyBorder="1" applyAlignment="1" applyProtection="1">
      <alignment horizontal="right"/>
      <protection hidden="1"/>
    </xf>
    <xf numFmtId="44" fontId="13" fillId="2" borderId="4" xfId="1" applyFont="1" applyFill="1" applyBorder="1" applyProtection="1">
      <protection hidden="1"/>
    </xf>
    <xf numFmtId="0" fontId="7" fillId="3" borderId="0" xfId="0" applyFont="1" applyFill="1" applyProtection="1">
      <protection hidden="1"/>
    </xf>
    <xf numFmtId="0" fontId="12" fillId="3" borderId="0" xfId="0" applyFont="1" applyFill="1" applyProtection="1">
      <protection hidden="1"/>
    </xf>
    <xf numFmtId="44" fontId="12" fillId="3" borderId="0" xfId="1" applyFont="1" applyFill="1" applyAlignment="1" applyProtection="1">
      <alignment horizontal="right"/>
      <protection hidden="1"/>
    </xf>
    <xf numFmtId="44" fontId="12" fillId="3" borderId="0" xfId="1" applyFont="1" applyFill="1" applyProtection="1">
      <protection hidden="1"/>
    </xf>
    <xf numFmtId="0" fontId="7" fillId="3" borderId="2" xfId="0" applyFont="1" applyFill="1" applyBorder="1" applyProtection="1">
      <protection hidden="1"/>
    </xf>
    <xf numFmtId="0" fontId="12" fillId="3" borderId="3" xfId="0" applyFont="1" applyFill="1" applyBorder="1" applyProtection="1">
      <protection hidden="1"/>
    </xf>
    <xf numFmtId="44" fontId="12" fillId="3" borderId="3" xfId="1" applyFont="1" applyFill="1" applyBorder="1" applyAlignment="1" applyProtection="1">
      <alignment horizontal="right"/>
      <protection hidden="1"/>
    </xf>
    <xf numFmtId="44" fontId="13" fillId="3" borderId="4" xfId="1" applyFont="1" applyFill="1" applyBorder="1" applyProtection="1">
      <protection hidden="1"/>
    </xf>
    <xf numFmtId="0" fontId="7" fillId="4" borderId="0" xfId="0" applyFont="1" applyFill="1" applyProtection="1">
      <protection hidden="1"/>
    </xf>
    <xf numFmtId="0" fontId="12" fillId="4" borderId="0" xfId="0" applyFont="1" applyFill="1" applyProtection="1">
      <protection hidden="1"/>
    </xf>
    <xf numFmtId="44" fontId="12" fillId="4" borderId="0" xfId="1" applyFont="1" applyFill="1" applyAlignment="1" applyProtection="1">
      <alignment horizontal="right"/>
      <protection hidden="1"/>
    </xf>
    <xf numFmtId="44" fontId="12" fillId="4" borderId="0" xfId="1" applyFont="1" applyFill="1" applyProtection="1">
      <protection hidden="1"/>
    </xf>
    <xf numFmtId="0" fontId="14" fillId="0" borderId="0" xfId="0" applyFont="1" applyProtection="1">
      <protection hidden="1"/>
    </xf>
    <xf numFmtId="44" fontId="10" fillId="0" borderId="0" xfId="1" applyNumberFormat="1" applyFont="1" applyProtection="1">
      <protection hidden="1"/>
    </xf>
    <xf numFmtId="0" fontId="13" fillId="0" borderId="2" xfId="0" applyFont="1" applyBorder="1" applyProtection="1">
      <protection hidden="1"/>
    </xf>
    <xf numFmtId="0" fontId="13" fillId="0" borderId="3" xfId="0" applyFont="1" applyBorder="1" applyProtection="1">
      <protection hidden="1"/>
    </xf>
    <xf numFmtId="167" fontId="13" fillId="0" borderId="3" xfId="0" applyNumberFormat="1" applyFont="1" applyBorder="1" applyAlignment="1" applyProtection="1">
      <alignment horizontal="right"/>
      <protection hidden="1"/>
    </xf>
    <xf numFmtId="44" fontId="13" fillId="5" borderId="4" xfId="0" applyNumberFormat="1" applyFont="1" applyFill="1" applyBorder="1" applyProtection="1">
      <protection hidden="1"/>
    </xf>
    <xf numFmtId="0" fontId="15" fillId="5" borderId="0" xfId="0" applyFont="1" applyFill="1" applyProtection="1">
      <protection hidden="1"/>
    </xf>
    <xf numFmtId="0" fontId="16" fillId="5" borderId="0" xfId="0" applyFont="1" applyFill="1" applyProtection="1">
      <protection hidden="1"/>
    </xf>
    <xf numFmtId="0" fontId="16" fillId="5" borderId="0" xfId="0" applyFont="1" applyFill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horizontal="right"/>
      <protection hidden="1"/>
    </xf>
    <xf numFmtId="167" fontId="16" fillId="0" borderId="0" xfId="0" applyNumberFormat="1" applyFont="1" applyAlignment="1" applyProtection="1">
      <alignment horizontal="right"/>
      <protection hidden="1"/>
    </xf>
    <xf numFmtId="167" fontId="16" fillId="0" borderId="0" xfId="0" applyNumberFormat="1" applyFont="1" applyProtection="1">
      <protection hidden="1"/>
    </xf>
    <xf numFmtId="0" fontId="17" fillId="0" borderId="2" xfId="0" applyFont="1" applyBorder="1" applyProtection="1">
      <protection hidden="1"/>
    </xf>
    <xf numFmtId="0" fontId="17" fillId="0" borderId="3" xfId="0" applyFont="1" applyBorder="1" applyProtection="1">
      <protection hidden="1"/>
    </xf>
    <xf numFmtId="167" fontId="17" fillId="5" borderId="4" xfId="0" applyNumberFormat="1" applyFont="1" applyFill="1" applyBorder="1" applyProtection="1">
      <protection hidden="1"/>
    </xf>
    <xf numFmtId="44" fontId="10" fillId="0" borderId="0" xfId="1" applyNumberFormat="1" applyFont="1" applyAlignment="1" applyProtection="1">
      <alignment horizontal="right"/>
      <protection locked="0" hidden="1"/>
    </xf>
    <xf numFmtId="44" fontId="16" fillId="0" borderId="0" xfId="0" applyNumberFormat="1" applyFont="1" applyAlignment="1" applyProtection="1">
      <alignment horizontal="right"/>
      <protection locked="0" hidden="1"/>
    </xf>
    <xf numFmtId="0" fontId="5" fillId="0" borderId="0" xfId="0" applyFont="1" applyAlignment="1" applyProtection="1">
      <alignment horizontal="center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51" zoomScale="85" zoomScaleNormal="85" workbookViewId="0">
      <selection activeCell="E76" sqref="E76"/>
    </sheetView>
  </sheetViews>
  <sheetFormatPr defaultRowHeight="15"/>
  <cols>
    <col min="1" max="1" width="50" style="1" customWidth="1"/>
    <col min="2" max="2" width="15.140625" style="1" customWidth="1"/>
    <col min="3" max="4" width="9.140625" style="1"/>
    <col min="5" max="5" width="10.7109375" style="1" bestFit="1" customWidth="1"/>
    <col min="6" max="6" width="26.28515625" style="1" customWidth="1"/>
    <col min="7" max="16384" width="9.140625" style="1"/>
  </cols>
  <sheetData>
    <row r="1" spans="1:6">
      <c r="A1" s="9"/>
      <c r="B1" s="10"/>
      <c r="C1" s="11"/>
      <c r="D1" s="12"/>
      <c r="E1" s="13"/>
    </row>
    <row r="2" spans="1:6">
      <c r="A2" s="9"/>
      <c r="B2" s="10"/>
      <c r="C2" s="11"/>
      <c r="D2" s="12"/>
      <c r="E2" s="13"/>
    </row>
    <row r="3" spans="1:6" ht="20.25">
      <c r="A3" s="70" t="s">
        <v>0</v>
      </c>
      <c r="B3" s="70"/>
      <c r="C3" s="70"/>
      <c r="D3" s="70"/>
      <c r="E3" s="70"/>
      <c r="F3" s="70"/>
    </row>
    <row r="4" spans="1:6" ht="15.75">
      <c r="A4" s="14" t="s">
        <v>1</v>
      </c>
      <c r="B4" s="15" t="s">
        <v>2</v>
      </c>
      <c r="D4" s="14"/>
      <c r="E4" s="16"/>
      <c r="F4" s="16"/>
    </row>
    <row r="5" spans="1:6">
      <c r="A5" s="16"/>
      <c r="B5" s="16"/>
      <c r="C5" s="16"/>
      <c r="D5" s="16"/>
      <c r="E5" s="17"/>
      <c r="F5" s="16"/>
    </row>
    <row r="6" spans="1:6">
      <c r="A6" s="18" t="s">
        <v>3</v>
      </c>
      <c r="B6" s="19"/>
      <c r="C6" s="19"/>
      <c r="D6" s="19"/>
      <c r="E6" s="20"/>
      <c r="F6" s="21"/>
    </row>
    <row r="7" spans="1:6" ht="15.75">
      <c r="A7" s="14" t="s">
        <v>4</v>
      </c>
      <c r="B7" s="22" t="s">
        <v>5</v>
      </c>
      <c r="C7" s="22" t="s">
        <v>6</v>
      </c>
      <c r="D7" s="22" t="s">
        <v>7</v>
      </c>
      <c r="E7" s="22" t="s">
        <v>8</v>
      </c>
      <c r="F7" s="23" t="s">
        <v>9</v>
      </c>
    </row>
    <row r="8" spans="1:6" ht="16.5" thickBot="1">
      <c r="A8" s="24"/>
      <c r="B8" s="25"/>
      <c r="C8" s="25" t="s">
        <v>10</v>
      </c>
      <c r="D8" s="24" t="s">
        <v>11</v>
      </c>
      <c r="E8" s="26" t="s">
        <v>12</v>
      </c>
      <c r="F8" s="24" t="s">
        <v>13</v>
      </c>
    </row>
    <row r="9" spans="1:6">
      <c r="A9" s="2"/>
      <c r="B9" s="2"/>
      <c r="C9" s="2"/>
      <c r="D9" s="2"/>
      <c r="E9" s="27"/>
      <c r="F9" s="28"/>
    </row>
    <row r="10" spans="1:6">
      <c r="A10" s="2" t="s">
        <v>14</v>
      </c>
      <c r="B10" s="29"/>
      <c r="C10" s="2" t="s">
        <v>15</v>
      </c>
      <c r="D10" s="2">
        <v>1</v>
      </c>
      <c r="E10" s="68"/>
      <c r="F10" s="28">
        <f t="shared" ref="F10:F24" si="0">D10*E10</f>
        <v>0</v>
      </c>
    </row>
    <row r="11" spans="1:6">
      <c r="A11" s="2" t="s">
        <v>16</v>
      </c>
      <c r="B11" s="2" t="s">
        <v>17</v>
      </c>
      <c r="C11" s="31" t="s">
        <v>18</v>
      </c>
      <c r="D11" s="2">
        <v>6</v>
      </c>
      <c r="E11" s="68"/>
      <c r="F11" s="28">
        <f t="shared" si="0"/>
        <v>0</v>
      </c>
    </row>
    <row r="12" spans="1:6">
      <c r="A12" s="2" t="s">
        <v>16</v>
      </c>
      <c r="B12" s="2" t="s">
        <v>19</v>
      </c>
      <c r="C12" s="2" t="s">
        <v>20</v>
      </c>
      <c r="D12" s="32">
        <v>2</v>
      </c>
      <c r="E12" s="68"/>
      <c r="F12" s="28">
        <f t="shared" si="0"/>
        <v>0</v>
      </c>
    </row>
    <row r="13" spans="1:6">
      <c r="A13" s="2" t="s">
        <v>21</v>
      </c>
      <c r="B13" s="2" t="s">
        <v>17</v>
      </c>
      <c r="C13" s="2" t="s">
        <v>20</v>
      </c>
      <c r="D13" s="2">
        <v>2</v>
      </c>
      <c r="E13" s="68"/>
      <c r="F13" s="28">
        <f t="shared" si="0"/>
        <v>0</v>
      </c>
    </row>
    <row r="14" spans="1:6">
      <c r="A14" s="2" t="s">
        <v>21</v>
      </c>
      <c r="B14" s="2"/>
      <c r="C14" s="2" t="s">
        <v>22</v>
      </c>
      <c r="D14" s="2">
        <v>2</v>
      </c>
      <c r="E14" s="68"/>
      <c r="F14" s="28">
        <f t="shared" si="0"/>
        <v>0</v>
      </c>
    </row>
    <row r="15" spans="1:6">
      <c r="A15" s="2" t="s">
        <v>23</v>
      </c>
      <c r="B15" s="2" t="s">
        <v>24</v>
      </c>
      <c r="C15" s="2" t="s">
        <v>20</v>
      </c>
      <c r="D15" s="2">
        <v>3</v>
      </c>
      <c r="E15" s="68"/>
      <c r="F15" s="28">
        <f t="shared" si="0"/>
        <v>0</v>
      </c>
    </row>
    <row r="16" spans="1:6">
      <c r="A16" s="2" t="s">
        <v>25</v>
      </c>
      <c r="B16" s="2" t="s">
        <v>26</v>
      </c>
      <c r="C16" s="2" t="s">
        <v>20</v>
      </c>
      <c r="D16" s="2">
        <v>4</v>
      </c>
      <c r="E16" s="68"/>
      <c r="F16" s="28">
        <f t="shared" si="0"/>
        <v>0</v>
      </c>
    </row>
    <row r="17" spans="1:6">
      <c r="A17" s="2" t="s">
        <v>25</v>
      </c>
      <c r="B17" s="2" t="s">
        <v>27</v>
      </c>
      <c r="C17" s="2" t="s">
        <v>20</v>
      </c>
      <c r="D17" s="2">
        <v>6</v>
      </c>
      <c r="E17" s="68"/>
      <c r="F17" s="28">
        <f t="shared" si="0"/>
        <v>0</v>
      </c>
    </row>
    <row r="18" spans="1:6">
      <c r="A18" s="2" t="s">
        <v>28</v>
      </c>
      <c r="B18" s="2" t="s">
        <v>24</v>
      </c>
      <c r="C18" s="2" t="s">
        <v>29</v>
      </c>
      <c r="D18" s="2">
        <v>1</v>
      </c>
      <c r="E18" s="68"/>
      <c r="F18" s="28">
        <f t="shared" si="0"/>
        <v>0</v>
      </c>
    </row>
    <row r="19" spans="1:6">
      <c r="A19" s="2" t="s">
        <v>28</v>
      </c>
      <c r="B19" s="2" t="s">
        <v>26</v>
      </c>
      <c r="C19" s="2" t="s">
        <v>29</v>
      </c>
      <c r="D19" s="2">
        <v>10</v>
      </c>
      <c r="E19" s="68"/>
      <c r="F19" s="28">
        <f t="shared" si="0"/>
        <v>0</v>
      </c>
    </row>
    <row r="20" spans="1:6">
      <c r="A20" s="2" t="s">
        <v>28</v>
      </c>
      <c r="B20" s="2" t="s">
        <v>27</v>
      </c>
      <c r="C20" s="2" t="s">
        <v>29</v>
      </c>
      <c r="D20" s="2">
        <v>1</v>
      </c>
      <c r="E20" s="68"/>
      <c r="F20" s="28">
        <f t="shared" si="0"/>
        <v>0</v>
      </c>
    </row>
    <row r="21" spans="1:6">
      <c r="A21" s="2" t="s">
        <v>30</v>
      </c>
      <c r="B21" s="2" t="s">
        <v>24</v>
      </c>
      <c r="C21" s="2" t="s">
        <v>29</v>
      </c>
      <c r="D21" s="2">
        <v>1</v>
      </c>
      <c r="E21" s="68"/>
      <c r="F21" s="28">
        <f t="shared" si="0"/>
        <v>0</v>
      </c>
    </row>
    <row r="22" spans="1:6">
      <c r="A22" s="2" t="s">
        <v>28</v>
      </c>
      <c r="B22" s="2" t="s">
        <v>31</v>
      </c>
      <c r="C22" s="2" t="s">
        <v>29</v>
      </c>
      <c r="D22" s="2">
        <v>1</v>
      </c>
      <c r="E22" s="68"/>
      <c r="F22" s="28">
        <f t="shared" si="0"/>
        <v>0</v>
      </c>
    </row>
    <row r="23" spans="1:6">
      <c r="A23" s="2" t="s">
        <v>28</v>
      </c>
      <c r="B23" s="2" t="s">
        <v>32</v>
      </c>
      <c r="C23" s="2" t="s">
        <v>29</v>
      </c>
      <c r="D23" s="2">
        <v>6</v>
      </c>
      <c r="E23" s="68"/>
      <c r="F23" s="28">
        <f t="shared" si="0"/>
        <v>0</v>
      </c>
    </row>
    <row r="24" spans="1:6">
      <c r="A24" s="2" t="s">
        <v>33</v>
      </c>
      <c r="B24" s="2"/>
      <c r="C24" s="2" t="s">
        <v>29</v>
      </c>
      <c r="D24" s="2">
        <v>1</v>
      </c>
      <c r="E24" s="68"/>
      <c r="F24" s="28">
        <f t="shared" si="0"/>
        <v>0</v>
      </c>
    </row>
    <row r="25" spans="1:6">
      <c r="B25" s="33"/>
      <c r="C25" s="33"/>
      <c r="D25" s="33"/>
      <c r="E25" s="34"/>
      <c r="F25" s="35"/>
    </row>
    <row r="26" spans="1:6">
      <c r="A26" s="36" t="s">
        <v>34</v>
      </c>
      <c r="B26" s="37"/>
      <c r="C26" s="37"/>
      <c r="D26" s="37"/>
      <c r="E26" s="38"/>
      <c r="F26" s="39">
        <f>SUM(F10:F24)</f>
        <v>0</v>
      </c>
    </row>
    <row r="27" spans="1:6">
      <c r="A27" s="33"/>
      <c r="B27" s="33"/>
      <c r="C27" s="33"/>
      <c r="D27" s="33"/>
      <c r="E27" s="34"/>
      <c r="F27" s="35"/>
    </row>
    <row r="28" spans="1:6">
      <c r="A28" s="33"/>
      <c r="B28" s="33"/>
      <c r="C28" s="33"/>
      <c r="D28" s="33"/>
      <c r="E28" s="34"/>
    </row>
    <row r="29" spans="1:6">
      <c r="A29" s="40" t="s">
        <v>35</v>
      </c>
      <c r="B29" s="41"/>
      <c r="C29" s="41"/>
      <c r="D29" s="41"/>
      <c r="E29" s="42"/>
      <c r="F29" s="43"/>
    </row>
    <row r="30" spans="1:6" ht="15.75">
      <c r="A30" s="14" t="s">
        <v>4</v>
      </c>
      <c r="B30" s="22" t="s">
        <v>5</v>
      </c>
      <c r="C30" s="22" t="s">
        <v>6</v>
      </c>
      <c r="D30" s="22" t="s">
        <v>7</v>
      </c>
      <c r="E30" s="22" t="s">
        <v>8</v>
      </c>
      <c r="F30" s="23" t="s">
        <v>9</v>
      </c>
    </row>
    <row r="31" spans="1:6" ht="16.5" thickBot="1">
      <c r="A31" s="24"/>
      <c r="B31" s="25"/>
      <c r="C31" s="25" t="s">
        <v>10</v>
      </c>
      <c r="D31" s="24" t="s">
        <v>11</v>
      </c>
      <c r="E31" s="26" t="s">
        <v>12</v>
      </c>
      <c r="F31" s="24" t="s">
        <v>13</v>
      </c>
    </row>
    <row r="32" spans="1:6">
      <c r="B32" s="33"/>
      <c r="C32" s="33"/>
      <c r="D32" s="33"/>
      <c r="E32" s="34"/>
      <c r="F32" s="35"/>
    </row>
    <row r="33" spans="1:6">
      <c r="A33" s="2" t="s">
        <v>36</v>
      </c>
      <c r="B33" s="2"/>
      <c r="C33" s="2" t="s">
        <v>15</v>
      </c>
      <c r="D33" s="2">
        <v>1</v>
      </c>
      <c r="E33" s="68"/>
      <c r="F33" s="28">
        <f t="shared" ref="F33:F50" si="1">D33*E33</f>
        <v>0</v>
      </c>
    </row>
    <row r="34" spans="1:6">
      <c r="A34" s="2" t="s">
        <v>37</v>
      </c>
      <c r="B34" s="2" t="s">
        <v>38</v>
      </c>
      <c r="C34" s="2" t="s">
        <v>20</v>
      </c>
      <c r="D34" s="2">
        <v>10</v>
      </c>
      <c r="E34" s="68"/>
      <c r="F34" s="28">
        <f t="shared" si="1"/>
        <v>0</v>
      </c>
    </row>
    <row r="35" spans="1:6">
      <c r="A35" s="2" t="s">
        <v>37</v>
      </c>
      <c r="B35" s="2" t="s">
        <v>39</v>
      </c>
      <c r="C35" s="2" t="s">
        <v>20</v>
      </c>
      <c r="D35" s="2">
        <v>14</v>
      </c>
      <c r="E35" s="68"/>
      <c r="F35" s="28">
        <f t="shared" si="1"/>
        <v>0</v>
      </c>
    </row>
    <row r="36" spans="1:6">
      <c r="A36" s="2" t="s">
        <v>37</v>
      </c>
      <c r="B36" s="2" t="s">
        <v>40</v>
      </c>
      <c r="C36" s="2" t="s">
        <v>20</v>
      </c>
      <c r="D36" s="2">
        <v>28</v>
      </c>
      <c r="E36" s="68"/>
      <c r="F36" s="28">
        <f t="shared" si="1"/>
        <v>0</v>
      </c>
    </row>
    <row r="37" spans="1:6">
      <c r="A37" s="2" t="s">
        <v>41</v>
      </c>
      <c r="B37" s="2" t="s">
        <v>38</v>
      </c>
      <c r="C37" s="2" t="s">
        <v>20</v>
      </c>
      <c r="D37" s="2">
        <v>10</v>
      </c>
      <c r="E37" s="68"/>
      <c r="F37" s="28">
        <f t="shared" si="1"/>
        <v>0</v>
      </c>
    </row>
    <row r="38" spans="1:6">
      <c r="A38" s="2" t="s">
        <v>41</v>
      </c>
      <c r="B38" s="2" t="s">
        <v>39</v>
      </c>
      <c r="C38" s="2" t="s">
        <v>20</v>
      </c>
      <c r="D38" s="2">
        <v>14</v>
      </c>
      <c r="E38" s="68"/>
      <c r="F38" s="28">
        <f t="shared" si="1"/>
        <v>0</v>
      </c>
    </row>
    <row r="39" spans="1:6">
      <c r="A39" s="2" t="s">
        <v>41</v>
      </c>
      <c r="B39" s="2" t="s">
        <v>40</v>
      </c>
      <c r="C39" s="2" t="s">
        <v>20</v>
      </c>
      <c r="D39" s="2">
        <v>28</v>
      </c>
      <c r="E39" s="68"/>
      <c r="F39" s="28">
        <f t="shared" si="1"/>
        <v>0</v>
      </c>
    </row>
    <row r="40" spans="1:6">
      <c r="A40" s="2" t="s">
        <v>42</v>
      </c>
      <c r="B40" s="2" t="s">
        <v>43</v>
      </c>
      <c r="C40" s="2" t="s">
        <v>44</v>
      </c>
      <c r="D40" s="2">
        <v>22</v>
      </c>
      <c r="E40" s="68"/>
      <c r="F40" s="28">
        <f t="shared" si="1"/>
        <v>0</v>
      </c>
    </row>
    <row r="41" spans="1:6">
      <c r="A41" s="2" t="s">
        <v>45</v>
      </c>
      <c r="B41" s="2" t="s">
        <v>46</v>
      </c>
      <c r="C41" s="2" t="s">
        <v>47</v>
      </c>
      <c r="D41" s="2">
        <v>18</v>
      </c>
      <c r="E41" s="68"/>
      <c r="F41" s="28">
        <f t="shared" si="1"/>
        <v>0</v>
      </c>
    </row>
    <row r="42" spans="1:6">
      <c r="A42" s="2" t="s">
        <v>48</v>
      </c>
      <c r="B42" s="2" t="s">
        <v>49</v>
      </c>
      <c r="C42" s="2" t="s">
        <v>47</v>
      </c>
      <c r="D42" s="2">
        <v>3</v>
      </c>
      <c r="E42" s="68"/>
      <c r="F42" s="28">
        <f t="shared" si="1"/>
        <v>0</v>
      </c>
    </row>
    <row r="43" spans="1:6">
      <c r="A43" s="2" t="s">
        <v>50</v>
      </c>
      <c r="B43" s="2" t="s">
        <v>46</v>
      </c>
      <c r="C43" s="2" t="s">
        <v>51</v>
      </c>
      <c r="D43" s="2">
        <v>2</v>
      </c>
      <c r="E43" s="68"/>
      <c r="F43" s="28">
        <f t="shared" si="1"/>
        <v>0</v>
      </c>
    </row>
    <row r="44" spans="1:6">
      <c r="A44" s="2" t="s">
        <v>52</v>
      </c>
      <c r="B44" s="2" t="s">
        <v>53</v>
      </c>
      <c r="C44" s="2" t="s">
        <v>47</v>
      </c>
      <c r="D44" s="2">
        <v>6</v>
      </c>
      <c r="E44" s="68"/>
      <c r="F44" s="28">
        <f t="shared" si="1"/>
        <v>0</v>
      </c>
    </row>
    <row r="45" spans="1:6">
      <c r="A45" s="2" t="s">
        <v>52</v>
      </c>
      <c r="B45" s="2" t="s">
        <v>54</v>
      </c>
      <c r="C45" s="2" t="s">
        <v>47</v>
      </c>
      <c r="D45" s="2">
        <v>3</v>
      </c>
      <c r="E45" s="68"/>
      <c r="F45" s="28">
        <f t="shared" si="1"/>
        <v>0</v>
      </c>
    </row>
    <row r="46" spans="1:6">
      <c r="A46" s="2" t="s">
        <v>55</v>
      </c>
      <c r="B46" s="2" t="s">
        <v>53</v>
      </c>
      <c r="C46" s="2" t="s">
        <v>47</v>
      </c>
      <c r="D46" s="2">
        <v>3</v>
      </c>
      <c r="E46" s="68"/>
      <c r="F46" s="28">
        <f t="shared" si="1"/>
        <v>0</v>
      </c>
    </row>
    <row r="47" spans="1:6">
      <c r="A47" s="2" t="s">
        <v>55</v>
      </c>
      <c r="B47" s="2" t="s">
        <v>54</v>
      </c>
      <c r="C47" s="2" t="s">
        <v>47</v>
      </c>
      <c r="D47" s="2">
        <v>2</v>
      </c>
      <c r="E47" s="68"/>
      <c r="F47" s="28">
        <f t="shared" si="1"/>
        <v>0</v>
      </c>
    </row>
    <row r="48" spans="1:6">
      <c r="A48" s="2" t="s">
        <v>56</v>
      </c>
      <c r="B48" s="2" t="s">
        <v>54</v>
      </c>
      <c r="C48" s="2" t="s">
        <v>47</v>
      </c>
      <c r="D48" s="2">
        <v>1</v>
      </c>
      <c r="E48" s="68"/>
      <c r="F48" s="28">
        <f t="shared" si="1"/>
        <v>0</v>
      </c>
    </row>
    <row r="49" spans="1:6">
      <c r="A49" s="2" t="s">
        <v>57</v>
      </c>
      <c r="B49" s="2" t="s">
        <v>58</v>
      </c>
      <c r="C49" s="2" t="s">
        <v>59</v>
      </c>
      <c r="D49" s="2">
        <v>51</v>
      </c>
      <c r="E49" s="68"/>
      <c r="F49" s="28">
        <f t="shared" si="1"/>
        <v>0</v>
      </c>
    </row>
    <row r="50" spans="1:6">
      <c r="A50" s="2" t="s">
        <v>60</v>
      </c>
      <c r="B50" s="2" t="s">
        <v>61</v>
      </c>
      <c r="C50" s="2" t="s">
        <v>47</v>
      </c>
      <c r="D50" s="2">
        <v>1</v>
      </c>
      <c r="E50" s="68"/>
      <c r="F50" s="28">
        <f t="shared" si="1"/>
        <v>0</v>
      </c>
    </row>
    <row r="51" spans="1:6">
      <c r="A51" s="44" t="s">
        <v>62</v>
      </c>
      <c r="B51" s="45"/>
      <c r="C51" s="45"/>
      <c r="D51" s="45"/>
      <c r="E51" s="46"/>
      <c r="F51" s="47">
        <f>SUM(F33:F50)</f>
        <v>0</v>
      </c>
    </row>
    <row r="52" spans="1:6">
      <c r="B52" s="33"/>
      <c r="C52" s="33"/>
      <c r="D52" s="33"/>
      <c r="E52" s="34"/>
      <c r="F52" s="35"/>
    </row>
    <row r="53" spans="1:6">
      <c r="A53" s="33"/>
      <c r="B53" s="33"/>
      <c r="C53" s="33"/>
      <c r="D53" s="33"/>
      <c r="E53" s="34"/>
      <c r="F53" s="35"/>
    </row>
    <row r="54" spans="1:6">
      <c r="B54" s="33"/>
      <c r="C54" s="33"/>
      <c r="D54" s="33"/>
      <c r="E54" s="34"/>
      <c r="F54" s="35"/>
    </row>
    <row r="55" spans="1:6">
      <c r="A55" s="48" t="s">
        <v>63</v>
      </c>
      <c r="B55" s="49"/>
      <c r="C55" s="49"/>
      <c r="D55" s="49"/>
      <c r="E55" s="50"/>
      <c r="F55" s="51"/>
    </row>
    <row r="56" spans="1:6" ht="15.75">
      <c r="A56" s="14" t="s">
        <v>4</v>
      </c>
      <c r="B56" s="22" t="s">
        <v>5</v>
      </c>
      <c r="C56" s="22" t="s">
        <v>6</v>
      </c>
      <c r="D56" s="22" t="s">
        <v>7</v>
      </c>
      <c r="E56" s="22" t="s">
        <v>8</v>
      </c>
      <c r="F56" s="23" t="s">
        <v>9</v>
      </c>
    </row>
    <row r="57" spans="1:6" ht="16.5" thickBot="1">
      <c r="A57" s="24"/>
      <c r="B57" s="25"/>
      <c r="C57" s="25" t="s">
        <v>10</v>
      </c>
      <c r="D57" s="24" t="s">
        <v>11</v>
      </c>
      <c r="E57" s="26" t="s">
        <v>12</v>
      </c>
      <c r="F57" s="24" t="s">
        <v>13</v>
      </c>
    </row>
    <row r="58" spans="1:6">
      <c r="A58" s="52"/>
      <c r="B58" s="2"/>
      <c r="C58" s="2"/>
      <c r="D58" s="2"/>
      <c r="E58" s="30"/>
      <c r="F58" s="28"/>
    </row>
    <row r="59" spans="1:6">
      <c r="A59" s="2" t="s">
        <v>64</v>
      </c>
      <c r="B59" s="28"/>
      <c r="C59" s="2" t="s">
        <v>65</v>
      </c>
      <c r="D59" s="2">
        <v>1</v>
      </c>
      <c r="E59" s="68"/>
      <c r="F59" s="53">
        <f>D59*E59</f>
        <v>0</v>
      </c>
    </row>
    <row r="60" spans="1:6">
      <c r="A60" s="2" t="s">
        <v>66</v>
      </c>
      <c r="B60" s="2"/>
      <c r="C60" s="2" t="s">
        <v>65</v>
      </c>
      <c r="D60" s="2">
        <v>2</v>
      </c>
      <c r="E60" s="68"/>
      <c r="F60" s="53">
        <f t="shared" ref="F60:F70" si="2">D60*E60</f>
        <v>0</v>
      </c>
    </row>
    <row r="61" spans="1:6">
      <c r="A61" s="2" t="s">
        <v>67</v>
      </c>
      <c r="B61" s="2"/>
      <c r="C61" s="2" t="s">
        <v>65</v>
      </c>
      <c r="D61" s="2">
        <v>2</v>
      </c>
      <c r="E61" s="68"/>
      <c r="F61" s="53">
        <f t="shared" si="2"/>
        <v>0</v>
      </c>
    </row>
    <row r="62" spans="1:6">
      <c r="A62" s="2" t="s">
        <v>68</v>
      </c>
      <c r="B62" s="2"/>
      <c r="C62" s="2" t="s">
        <v>65</v>
      </c>
      <c r="D62" s="2">
        <v>2</v>
      </c>
      <c r="E62" s="68"/>
      <c r="F62" s="53">
        <f t="shared" si="2"/>
        <v>0</v>
      </c>
    </row>
    <row r="63" spans="1:6">
      <c r="A63" s="2" t="s">
        <v>69</v>
      </c>
      <c r="B63" s="2"/>
      <c r="C63" s="2" t="s">
        <v>65</v>
      </c>
      <c r="D63" s="2">
        <v>2</v>
      </c>
      <c r="E63" s="68"/>
      <c r="F63" s="53">
        <f t="shared" si="2"/>
        <v>0</v>
      </c>
    </row>
    <row r="64" spans="1:6">
      <c r="A64" s="2" t="s">
        <v>70</v>
      </c>
      <c r="B64" s="2"/>
      <c r="C64" s="2" t="s">
        <v>65</v>
      </c>
      <c r="D64" s="2">
        <v>1</v>
      </c>
      <c r="E64" s="68"/>
      <c r="F64" s="53">
        <f t="shared" si="2"/>
        <v>0</v>
      </c>
    </row>
    <row r="65" spans="1:6">
      <c r="A65" s="2" t="s">
        <v>71</v>
      </c>
      <c r="B65" s="2"/>
      <c r="C65" s="2" t="s">
        <v>65</v>
      </c>
      <c r="D65" s="2">
        <v>2</v>
      </c>
      <c r="E65" s="68"/>
      <c r="F65" s="53">
        <f t="shared" si="2"/>
        <v>0</v>
      </c>
    </row>
    <row r="66" spans="1:6">
      <c r="A66" s="2" t="s">
        <v>72</v>
      </c>
      <c r="B66" s="2"/>
      <c r="C66" s="2" t="s">
        <v>65</v>
      </c>
      <c r="D66" s="2">
        <v>2</v>
      </c>
      <c r="E66" s="68"/>
      <c r="F66" s="53">
        <f t="shared" si="2"/>
        <v>0</v>
      </c>
    </row>
    <row r="67" spans="1:6">
      <c r="A67" s="2" t="s">
        <v>73</v>
      </c>
      <c r="B67" s="2"/>
      <c r="C67" s="2" t="s">
        <v>65</v>
      </c>
      <c r="D67" s="2">
        <v>2</v>
      </c>
      <c r="E67" s="68"/>
      <c r="F67" s="53">
        <f t="shared" si="2"/>
        <v>0</v>
      </c>
    </row>
    <row r="68" spans="1:6">
      <c r="A68" s="2" t="s">
        <v>74</v>
      </c>
      <c r="B68" s="2"/>
      <c r="C68" s="2" t="s">
        <v>65</v>
      </c>
      <c r="D68" s="2">
        <v>1</v>
      </c>
      <c r="E68" s="68"/>
      <c r="F68" s="53">
        <f t="shared" si="2"/>
        <v>0</v>
      </c>
    </row>
    <row r="69" spans="1:6">
      <c r="A69" s="2" t="s">
        <v>75</v>
      </c>
      <c r="B69" s="2"/>
      <c r="C69" s="2" t="s">
        <v>65</v>
      </c>
      <c r="D69" s="2">
        <v>2</v>
      </c>
      <c r="E69" s="68"/>
      <c r="F69" s="53">
        <f t="shared" si="2"/>
        <v>0</v>
      </c>
    </row>
    <row r="70" spans="1:6">
      <c r="A70" s="2" t="s">
        <v>76</v>
      </c>
      <c r="B70" s="2"/>
      <c r="C70" s="2" t="s">
        <v>65</v>
      </c>
      <c r="D70" s="2">
        <v>2</v>
      </c>
      <c r="E70" s="68"/>
      <c r="F70" s="53">
        <f t="shared" si="2"/>
        <v>0</v>
      </c>
    </row>
    <row r="71" spans="1:6">
      <c r="A71" s="54"/>
      <c r="B71" s="55"/>
      <c r="C71" s="55"/>
      <c r="D71" s="55"/>
      <c r="E71" s="56"/>
      <c r="F71" s="57">
        <f>SUM(F59:F70)</f>
        <v>0</v>
      </c>
    </row>
    <row r="72" spans="1:6">
      <c r="A72" s="2"/>
      <c r="B72" s="2"/>
      <c r="C72" s="2"/>
      <c r="D72" s="2"/>
      <c r="E72" s="30"/>
      <c r="F72" s="28"/>
    </row>
    <row r="73" spans="1:6">
      <c r="A73" s="2"/>
      <c r="B73" s="2"/>
      <c r="C73" s="2"/>
      <c r="D73" s="2"/>
      <c r="E73" s="30"/>
      <c r="F73" s="28"/>
    </row>
    <row r="74" spans="1:6">
      <c r="A74" s="58" t="s">
        <v>77</v>
      </c>
      <c r="B74" s="59"/>
      <c r="C74" s="59"/>
      <c r="D74" s="59"/>
      <c r="E74" s="60"/>
      <c r="F74" s="59"/>
    </row>
    <row r="75" spans="1:6">
      <c r="A75" s="61" t="s">
        <v>78</v>
      </c>
      <c r="B75" s="4"/>
      <c r="C75" s="4"/>
      <c r="D75" s="4"/>
      <c r="E75" s="62"/>
      <c r="F75" s="4"/>
    </row>
    <row r="76" spans="1:6">
      <c r="A76" s="4" t="s">
        <v>79</v>
      </c>
      <c r="B76" s="4"/>
      <c r="C76" s="4" t="s">
        <v>80</v>
      </c>
      <c r="D76" s="4">
        <v>25</v>
      </c>
      <c r="E76" s="69"/>
      <c r="F76" s="64">
        <f>D76*E76</f>
        <v>0</v>
      </c>
    </row>
    <row r="77" spans="1:6">
      <c r="A77" s="4" t="s">
        <v>81</v>
      </c>
      <c r="B77" s="4"/>
      <c r="C77" s="4" t="s">
        <v>80</v>
      </c>
      <c r="D77" s="4">
        <v>25</v>
      </c>
      <c r="E77" s="69"/>
      <c r="F77" s="64">
        <f>D77*E77</f>
        <v>0</v>
      </c>
    </row>
    <row r="78" spans="1:6">
      <c r="A78" s="4" t="s">
        <v>82</v>
      </c>
      <c r="B78" s="4"/>
      <c r="C78" s="4" t="s">
        <v>80</v>
      </c>
      <c r="D78" s="4">
        <v>8</v>
      </c>
      <c r="E78" s="69"/>
      <c r="F78" s="64">
        <f>D78*E78</f>
        <v>0</v>
      </c>
    </row>
    <row r="79" spans="1:6">
      <c r="A79" s="4" t="s">
        <v>83</v>
      </c>
      <c r="B79" s="4"/>
      <c r="C79" s="4" t="s">
        <v>18</v>
      </c>
      <c r="D79" s="4">
        <v>40</v>
      </c>
      <c r="E79" s="69"/>
      <c r="F79" s="64">
        <f>D79*E79</f>
        <v>0</v>
      </c>
    </row>
    <row r="80" spans="1:6">
      <c r="A80" s="65"/>
      <c r="B80" s="66"/>
      <c r="C80" s="66"/>
      <c r="D80" s="66"/>
      <c r="E80" s="3"/>
      <c r="F80" s="67">
        <f>SUM(F76:F79)</f>
        <v>0</v>
      </c>
    </row>
    <row r="81" spans="1:6">
      <c r="A81" s="4"/>
      <c r="B81" s="4"/>
      <c r="C81" s="4"/>
      <c r="D81" s="4"/>
      <c r="E81" s="63"/>
      <c r="F81" s="64"/>
    </row>
    <row r="82" spans="1:6">
      <c r="A82" s="4"/>
      <c r="B82" s="4" t="s">
        <v>84</v>
      </c>
      <c r="C82" s="4"/>
      <c r="D82" s="4"/>
      <c r="E82" s="4"/>
      <c r="F82" s="5">
        <f>F80+F71+F51+F26</f>
        <v>0</v>
      </c>
    </row>
    <row r="83" spans="1:6">
      <c r="B83" s="4" t="s">
        <v>85</v>
      </c>
      <c r="C83" s="6">
        <v>0.21</v>
      </c>
      <c r="D83" s="4"/>
      <c r="E83" s="4"/>
      <c r="F83" s="5">
        <f>F82*0.21</f>
        <v>0</v>
      </c>
    </row>
    <row r="84" spans="1:6">
      <c r="B84" s="7" t="s">
        <v>86</v>
      </c>
      <c r="C84" s="7"/>
      <c r="D84" s="7"/>
      <c r="E84" s="7"/>
      <c r="F84" s="8">
        <f>SUM(F82:F83)</f>
        <v>0</v>
      </c>
    </row>
  </sheetData>
  <sheetProtection password="CA9C" sheet="1" objects="1" scenarios="1" selectLockedCells="1"/>
  <customSheetViews>
    <customSheetView guid="{7B434AD7-8A85-4DDA-8156-BEF59EF53241}">
      <selection activeCell="H16" sqref="H16"/>
      <pageMargins left="0.7" right="0.7" top="0.78740157499999996" bottom="0.78740157499999996" header="0.3" footer="0.3"/>
    </customSheetView>
  </customSheetViews>
  <mergeCells count="1">
    <mergeCell ref="A3:F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Marika Jelínková</cp:lastModifiedBy>
  <dcterms:created xsi:type="dcterms:W3CDTF">2018-10-05T07:19:39Z</dcterms:created>
  <dcterms:modified xsi:type="dcterms:W3CDTF">2018-10-05T11:09:26Z</dcterms:modified>
</cp:coreProperties>
</file>