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55" documentId="8_{B7FFA283-5C3D-4C79-9CDF-81A37805DDB8}" xr6:coauthVersionLast="47" xr6:coauthVersionMax="47" xr10:uidLastSave="{3058B023-B460-4705-B051-E073AB958665}"/>
  <bookViews>
    <workbookView xWindow="-108" yWindow="-108" windowWidth="23256" windowHeight="12456" activeTab="1"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2" l="1"/>
  <c r="C22" i="12"/>
  <c r="C27" i="12"/>
  <c r="C32" i="12"/>
  <c r="C41" i="12"/>
  <c r="C51" i="12"/>
  <c r="C46" i="12"/>
  <c r="C23" i="12" l="1"/>
  <c r="C36" i="12"/>
  <c r="C53" i="12" l="1"/>
  <c r="C55" i="12" s="1"/>
  <c r="C37" i="12" l="1"/>
  <c r="A4" i="4" l="1"/>
  <c r="B16" i="4" l="1"/>
  <c r="B18" i="4" s="1"/>
</calcChain>
</file>

<file path=xl/sharedStrings.xml><?xml version="1.0" encoding="utf-8"?>
<sst xmlns="http://schemas.openxmlformats.org/spreadsheetml/2006/main" count="77" uniqueCount="72">
  <si>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</si>
  <si>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</si>
  <si>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</si>
  <si>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</si>
  <si>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</si>
  <si>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</si>
  <si>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</si>
  <si>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</si>
  <si>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</si>
  <si>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</si>
  <si>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</si>
  <si>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</si>
  <si>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</si>
  <si>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</si>
  <si>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V "doplní uchazeč" dne "doplní uchazeč"</t>
  </si>
  <si>
    <t>Jméno, příjmení a funkce</t>
  </si>
  <si>
    <t>osoby oprávněné podepisovat nabídku</t>
  </si>
  <si>
    <t>Podpis</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</si>
  <si>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</si>
  <si>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</si>
  <si>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</si>
  <si>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</si>
  <si>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</si>
  <si>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popis položky</t>
  </si>
  <si>
    <t xml:space="preserve"> </t>
  </si>
  <si>
    <t>IČ celkem</t>
  </si>
  <si>
    <t>Technická pomoc objednateli - Autorský dozor</t>
  </si>
  <si>
    <t>SOUPIS PRACÍ</t>
  </si>
  <si>
    <t>Zajištění projekční přípravy</t>
  </si>
  <si>
    <t>žlutě ocení účastník</t>
  </si>
  <si>
    <t>1. Průzkumy a podklady</t>
  </si>
  <si>
    <t>Geodetické zaměření vč. polohopisného a výškopisného plánu</t>
  </si>
  <si>
    <t>Vytyčení inženýrských sítí</t>
  </si>
  <si>
    <t>Záborový elaborát</t>
  </si>
  <si>
    <t>Hydrogeologický a hydraulický průzkum</t>
  </si>
  <si>
    <t>Stavebně technické posouzení</t>
  </si>
  <si>
    <t>Dendrologický průzkum</t>
  </si>
  <si>
    <t>Havarijní plán - analýza rizik</t>
  </si>
  <si>
    <t>Koordinace s ostatními subjekty</t>
  </si>
  <si>
    <t>Průzkumy a podklady celkem</t>
  </si>
  <si>
    <t>2. Dokumentace pro povolení stavby</t>
  </si>
  <si>
    <t>Koncept dokumentace pro povolení stavby</t>
  </si>
  <si>
    <t>Čistopis dokumentace pro povolení stavby</t>
  </si>
  <si>
    <t>Dokladová část</t>
  </si>
  <si>
    <t>Dokumentace pro povolení záměru celkem</t>
  </si>
  <si>
    <t>Celkem 1. a 2.</t>
  </si>
  <si>
    <t>3. Plán BOZP</t>
  </si>
  <si>
    <t>Plán BOZP</t>
  </si>
  <si>
    <t>Plán BOZP celkem</t>
  </si>
  <si>
    <t>4. IČ - zajištění vydání povolení záměru</t>
  </si>
  <si>
    <t xml:space="preserve">Projednání dokumentace vč.potřebných jednání a místních šetření, majetkoprávní podklady vč. uzavření smluv </t>
  </si>
  <si>
    <t>Podání žádosti, vč. poplatků</t>
  </si>
  <si>
    <t>5. Dokumentace pro provádění stavby</t>
  </si>
  <si>
    <t>Čistopis dokumentace pro provádění stavby</t>
  </si>
  <si>
    <t>Dokumentace pro provádění stavby celkem</t>
  </si>
  <si>
    <t>Celkem 1. + 2. + 3. + 4.</t>
  </si>
  <si>
    <t>6. Aktualizace rozpočtu</t>
  </si>
  <si>
    <t>Aktualizace rozpočtu</t>
  </si>
  <si>
    <t>Aktualizace rozpočtu celkem</t>
  </si>
  <si>
    <t>7. AD (autorský dozor)</t>
  </si>
  <si>
    <t>Předpokládaný počet hodin</t>
  </si>
  <si>
    <t>Hodinová sazba</t>
  </si>
  <si>
    <t>AD celkem</t>
  </si>
  <si>
    <t>8. Technická pomoc Objednateli</t>
  </si>
  <si>
    <t>Předpokládaný počet hodin - doplní objednatel</t>
  </si>
  <si>
    <t>Technická pomoc celkem</t>
  </si>
  <si>
    <t>Celkem bez DPH</t>
  </si>
  <si>
    <t>DPH</t>
  </si>
  <si>
    <t>Celkem s DPH</t>
  </si>
  <si>
    <t xml:space="preserve">Nový most 33815-1, zajištění přepravní trasy NTK pro EDU- PD </t>
  </si>
  <si>
    <t>NEOCENĚNÝ ROZPIS SLUŽEB</t>
  </si>
  <si>
    <t>**) Sazba zarhnuje veškeré související náklady s AD, tj. cestovné, náklady na PHM, stravné apod.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</si>
</sst>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quot; Kč&quot;_-;\-* #,##0.00&quot; Kč&quot;_-;_-* \-??&quot; Kč&quot;_-;_-@_-"/>
    <numFmt numFmtId="165" formatCode="#,##0.00\ [$Kč-405]"/>
    <numFmt numFmtId="166" formatCode="#,##0.00\ &quot;Kč&quot;"/>
  </numFmts>
  <fonts count="24"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b/>
      <sz val="18"/>
      <name val="Arial"/>
      <family val="2"/>
      <charset val="238"/>
    </font>
    <font>
      <sz val="11"/>
      <color rgb="FFFF0000"/>
      <name val="Calibri"/>
      <family val="2"/>
      <charset val="238"/>
      <scheme val="minor"/>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sz val="11"/>
      <color theme="1"/>
      <name val="Calibri"/>
      <family val="2"/>
      <scheme val="minor"/>
    </font>
    <font>
      <b/>
      <sz val="12"/>
      <name val="Arial"/>
      <family val="2"/>
      <charset val="238"/>
    </font>
    <font>
      <i/>
      <sz val="12"/>
      <name val="Arial"/>
      <family val="2"/>
      <charset val="238"/>
    </font>
    <font>
      <b/>
      <sz val="10"/>
      <name val="Arial"/>
      <family val="2"/>
      <charset val="238"/>
    </font>
    <font>
      <b/>
      <i/>
      <sz val="10"/>
      <name val="Arial"/>
      <family val="2"/>
      <charset val="238"/>
    </font>
    <font>
      <b/>
      <sz val="24"/>
      <color theme="1"/>
      <name val="Calibri"/>
      <family val="2"/>
      <charset val="238"/>
      <scheme val="minor"/>
    </font>
    <font>
      <b/>
      <sz val="16"/>
      <name val="Arial"/>
      <family val="2"/>
      <charset val="238"/>
    </font>
  </fonts>
  <fills count="9">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
      <patternFill patternType="solid">
        <fgColor rgb="FF00B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7" fillId="0" borderId="0"/>
    <xf numFmtId="0" fontId="7" fillId="0" borderId="0"/>
    <xf numFmtId="0" fontId="7" fillId="0" borderId="0"/>
  </cellStyleXfs>
  <cellXfs count="77">
    <xf numFmtId="0" fontId="0" fillId="0" borderId="0" xfId="0"/>
    <xf numFmtId="3" fontId="0" fillId="0" borderId="0" xfId="0" applyNumberFormat="1"/>
    <xf numFmtId="0" fontId="3" fillId="0" borderId="0" xfId="3"/>
    <xf numFmtId="0" fontId="5" fillId="2"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11" fillId="2" borderId="8" xfId="3" applyFont="1" applyFill="1" applyBorder="1" applyAlignment="1">
      <alignment horizontal="left" vertical="center"/>
    </xf>
    <xf numFmtId="0" fontId="12" fillId="0" borderId="0" xfId="0" applyFont="1" applyAlignment="1">
      <alignment vertical="center"/>
    </xf>
    <xf numFmtId="0" fontId="13" fillId="0" borderId="0" xfId="0" applyFont="1"/>
    <xf numFmtId="0" fontId="6" fillId="0" borderId="3" xfId="5" applyBorder="1" applyAlignment="1">
      <alignment vertical="center" wrapText="1"/>
    </xf>
    <xf numFmtId="0" fontId="0" fillId="5" borderId="0" xfId="0" applyFill="1"/>
    <xf numFmtId="0" fontId="8" fillId="5" borderId="0" xfId="5" applyFont="1" applyFill="1" applyAlignment="1">
      <alignment vertical="center"/>
    </xf>
    <xf numFmtId="0" fontId="8" fillId="5" borderId="0" xfId="5" applyFont="1" applyFill="1" applyAlignment="1">
      <alignment horizontal="center" vertical="center"/>
    </xf>
    <xf numFmtId="0" fontId="14" fillId="5" borderId="0" xfId="5" applyFont="1" applyFill="1" applyAlignment="1">
      <alignment vertical="center"/>
    </xf>
    <xf numFmtId="0" fontId="15" fillId="0" borderId="0" xfId="5" applyFont="1"/>
    <xf numFmtId="0" fontId="15" fillId="0" borderId="5" xfId="5" applyFont="1" applyBorder="1" applyAlignment="1">
      <alignment horizontal="center" vertical="center" wrapText="1"/>
    </xf>
    <xf numFmtId="0" fontId="15" fillId="0" borderId="6" xfId="5" applyFont="1" applyBorder="1" applyAlignment="1">
      <alignment horizontal="center" vertical="center" wrapText="1"/>
    </xf>
    <xf numFmtId="0" fontId="16" fillId="0" borderId="2" xfId="5" applyFont="1" applyBorder="1" applyAlignment="1">
      <alignment wrapText="1"/>
    </xf>
    <xf numFmtId="0" fontId="16" fillId="0" borderId="2" xfId="5" applyFont="1" applyBorder="1" applyAlignment="1">
      <alignment vertical="top" wrapText="1"/>
    </xf>
    <xf numFmtId="0" fontId="16" fillId="0" borderId="2" xfId="5" applyFont="1" applyBorder="1" applyAlignment="1">
      <alignment horizontal="left" wrapText="1"/>
    </xf>
    <xf numFmtId="0" fontId="16" fillId="0" borderId="0" xfId="5" applyFont="1"/>
    <xf numFmtId="0" fontId="16" fillId="0" borderId="0" xfId="5" applyFont="1" applyAlignment="1">
      <alignment vertical="center" wrapText="1"/>
    </xf>
    <xf numFmtId="0" fontId="16" fillId="0" borderId="0" xfId="5" applyFont="1" applyAlignment="1">
      <alignment horizontal="center" vertical="center" wrapText="1"/>
    </xf>
    <xf numFmtId="3" fontId="15" fillId="7" borderId="1" xfId="5" applyNumberFormat="1" applyFont="1" applyFill="1" applyBorder="1" applyAlignment="1">
      <alignment horizontal="center" vertical="center" wrapText="1"/>
    </xf>
    <xf numFmtId="0" fontId="1" fillId="4" borderId="1" xfId="3" applyFont="1" applyFill="1" applyBorder="1" applyAlignment="1">
      <alignment horizontal="center" vertical="top" wrapText="1"/>
    </xf>
    <xf numFmtId="4" fontId="0" fillId="0" borderId="0" xfId="0" applyNumberFormat="1"/>
    <xf numFmtId="0" fontId="16" fillId="3" borderId="1" xfId="5" applyFont="1" applyFill="1" applyBorder="1" applyAlignment="1">
      <alignment horizontal="center" vertical="center" wrapText="1"/>
    </xf>
    <xf numFmtId="0" fontId="16" fillId="3" borderId="4" xfId="5" applyFont="1" applyFill="1" applyBorder="1" applyAlignment="1">
      <alignment horizontal="center" vertical="center" wrapText="1"/>
    </xf>
    <xf numFmtId="0" fontId="2" fillId="7" borderId="1" xfId="3" applyFont="1" applyFill="1" applyBorder="1" applyAlignment="1">
      <alignment horizontal="center" vertical="center"/>
    </xf>
    <xf numFmtId="0" fontId="6" fillId="0" borderId="0" xfId="5" applyAlignment="1">
      <alignment vertical="center" wrapText="1"/>
    </xf>
    <xf numFmtId="0" fontId="10" fillId="0" borderId="0" xfId="0" applyFont="1"/>
    <xf numFmtId="0" fontId="16" fillId="5" borderId="0" xfId="0" applyFont="1" applyFill="1"/>
    <xf numFmtId="0" fontId="20" fillId="0" borderId="1" xfId="0" applyFont="1" applyBorder="1" applyAlignment="1">
      <alignment vertical="center"/>
    </xf>
    <xf numFmtId="0" fontId="20" fillId="0" borderId="13" xfId="0" applyFont="1" applyBorder="1" applyAlignment="1">
      <alignment horizontal="center" vertical="center" wrapText="1"/>
    </xf>
    <xf numFmtId="0" fontId="7" fillId="0" borderId="1" xfId="0" applyFont="1" applyBorder="1" applyAlignment="1">
      <alignment vertical="center" wrapText="1"/>
    </xf>
    <xf numFmtId="0" fontId="21" fillId="0" borderId="1" xfId="0" applyFont="1" applyBorder="1" applyAlignment="1">
      <alignment vertical="center"/>
    </xf>
    <xf numFmtId="0" fontId="7" fillId="0" borderId="1" xfId="0" applyFont="1" applyBorder="1" applyAlignment="1">
      <alignment vertical="center"/>
    </xf>
    <xf numFmtId="0" fontId="16" fillId="0" borderId="0" xfId="0" applyFont="1"/>
    <xf numFmtId="4" fontId="16" fillId="0" borderId="0" xfId="0" applyNumberFormat="1" applyFont="1"/>
    <xf numFmtId="0" fontId="15" fillId="0" borderId="1" xfId="0" applyFont="1" applyBorder="1"/>
    <xf numFmtId="0" fontId="7" fillId="0" borderId="4" xfId="0" applyFont="1" applyBorder="1" applyAlignment="1">
      <alignment vertical="center" wrapText="1"/>
    </xf>
    <xf numFmtId="0" fontId="7" fillId="0" borderId="15" xfId="0" applyFont="1" applyBorder="1" applyAlignment="1">
      <alignment vertical="center" wrapText="1"/>
    </xf>
    <xf numFmtId="0" fontId="8" fillId="0" borderId="16" xfId="5" applyFont="1" applyBorder="1" applyAlignment="1">
      <alignment vertical="center"/>
    </xf>
    <xf numFmtId="0" fontId="7" fillId="0" borderId="17" xfId="0" applyFont="1" applyBorder="1" applyAlignment="1">
      <alignment vertical="center"/>
    </xf>
    <xf numFmtId="4" fontId="7" fillId="0" borderId="17" xfId="0" applyNumberFormat="1" applyFont="1" applyBorder="1" applyAlignment="1">
      <alignment vertical="center"/>
    </xf>
    <xf numFmtId="9" fontId="15" fillId="4" borderId="1" xfId="0" applyNumberFormat="1" applyFont="1" applyFill="1" applyBorder="1" applyAlignment="1">
      <alignment horizontal="right"/>
    </xf>
    <xf numFmtId="165" fontId="7" fillId="5" borderId="1" xfId="0" applyNumberFormat="1" applyFont="1" applyFill="1" applyBorder="1" applyAlignment="1">
      <alignment horizontal="right" vertical="center"/>
    </xf>
    <xf numFmtId="165" fontId="20" fillId="4" borderId="1" xfId="0" applyNumberFormat="1" applyFont="1" applyFill="1" applyBorder="1" applyAlignment="1">
      <alignment vertical="center"/>
    </xf>
    <xf numFmtId="0" fontId="7" fillId="0" borderId="4" xfId="0" applyFont="1" applyBorder="1" applyAlignment="1">
      <alignment vertical="center"/>
    </xf>
    <xf numFmtId="0" fontId="7" fillId="0" borderId="15" xfId="0" applyFont="1" applyBorder="1" applyAlignment="1">
      <alignment vertical="center"/>
    </xf>
    <xf numFmtId="165" fontId="0" fillId="0" borderId="0" xfId="0" applyNumberFormat="1"/>
    <xf numFmtId="1" fontId="7" fillId="8" borderId="1" xfId="0" applyNumberFormat="1" applyFont="1" applyFill="1" applyBorder="1" applyAlignment="1">
      <alignment horizontal="right" vertical="center"/>
    </xf>
    <xf numFmtId="1" fontId="7" fillId="8" borderId="4" xfId="0" applyNumberFormat="1" applyFont="1" applyFill="1" applyBorder="1" applyAlignment="1">
      <alignment vertical="center"/>
    </xf>
    <xf numFmtId="4" fontId="20" fillId="4" borderId="1" xfId="0" applyNumberFormat="1" applyFont="1" applyFill="1" applyBorder="1" applyAlignment="1">
      <alignment vertical="center"/>
    </xf>
    <xf numFmtId="0" fontId="21" fillId="4" borderId="1" xfId="0" applyFont="1" applyFill="1" applyBorder="1" applyAlignment="1">
      <alignment vertical="center"/>
    </xf>
    <xf numFmtId="0" fontId="21" fillId="4" borderId="1" xfId="0" applyFont="1" applyFill="1" applyBorder="1" applyAlignment="1">
      <alignment vertical="center" wrapText="1"/>
    </xf>
    <xf numFmtId="0" fontId="9" fillId="0" borderId="0" xfId="5" applyFont="1" applyAlignment="1">
      <alignment vertical="center" wrapText="1"/>
    </xf>
    <xf numFmtId="165" fontId="8" fillId="0" borderId="0" xfId="5" applyNumberFormat="1" applyFont="1" applyAlignment="1">
      <alignment horizontal="center" vertical="center"/>
    </xf>
    <xf numFmtId="165" fontId="8" fillId="0" borderId="0" xfId="5" applyNumberFormat="1" applyFont="1" applyAlignment="1">
      <alignment vertical="center"/>
    </xf>
    <xf numFmtId="0" fontId="23" fillId="3" borderId="0" xfId="5" applyFont="1" applyFill="1" applyAlignment="1">
      <alignment horizontal="center" vertical="center" wrapText="1"/>
    </xf>
    <xf numFmtId="0" fontId="22" fillId="0" borderId="0" xfId="0" applyFont="1" applyAlignment="1">
      <alignment horizontal="center"/>
    </xf>
    <xf numFmtId="0" fontId="20" fillId="0" borderId="14" xfId="0" applyFont="1" applyBorder="1" applyAlignment="1">
      <alignment horizontal="center" vertical="center"/>
    </xf>
    <xf numFmtId="0" fontId="20" fillId="0" borderId="13" xfId="0" applyFont="1" applyBorder="1" applyAlignment="1">
      <alignment horizontal="center" vertical="center"/>
    </xf>
    <xf numFmtId="0" fontId="19" fillId="0" borderId="0" xfId="0" applyFont="1" applyAlignment="1">
      <alignment horizontal="center"/>
    </xf>
    <xf numFmtId="0" fontId="18" fillId="0" borderId="0" xfId="0" applyFont="1" applyAlignment="1">
      <alignment horizont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16" fillId="0" borderId="0" xfId="5" applyFont="1" applyAlignment="1">
      <alignment vertical="center" wrapText="1"/>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7" xfId="0" applyFont="1" applyFill="1" applyBorder="1" applyAlignment="1">
      <alignment horizontal="center" vertical="center"/>
    </xf>
    <xf numFmtId="166" fontId="15" fillId="7" borderId="1" xfId="5" applyNumberFormat="1" applyFont="1" applyFill="1" applyBorder="1" applyAlignment="1">
      <alignment horizontal="center" vertical="center" wrapText="1"/>
    </xf>
    <xf numFmtId="0" fontId="1" fillId="2" borderId="0" xfId="3" applyFont="1" applyFill="1"/>
  </cellXfs>
  <cellStyles count="9">
    <cellStyle name="Měna 2" xfId="1" xr:uid="{00000000-0005-0000-0000-000001000000}"/>
    <cellStyle name="Normální" xfId="0" builtinId="0"/>
    <cellStyle name="normální 2" xfId="2" xr:uid="{00000000-0005-0000-0000-000003000000}"/>
    <cellStyle name="Normální 3" xfId="3" xr:uid="{00000000-0005-0000-0000-000004000000}"/>
    <cellStyle name="Normální 3 2" xfId="7" xr:uid="{00000000-0005-0000-0000-000005000000}"/>
    <cellStyle name="Normální 4" xfId="4" xr:uid="{00000000-0005-0000-0000-000006000000}"/>
    <cellStyle name="Normální 5" xfId="5" xr:uid="{00000000-0005-0000-0000-000007000000}"/>
    <cellStyle name="Normální 5 2" xfId="8" xr:uid="{00000000-0005-0000-0000-000008000000}"/>
    <cellStyle name="Normální 6" xfId="6" xr:uid="{00000000-0005-0000-0000-000009000000}"/>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62"/>
  <sheetViews>
    <sheetView topLeftCell="A34" zoomScaleNormal="100" workbookViewId="0">
      <selection activeCell="C53" sqref="C53"/>
    </sheetView>
  </sheetViews>
  <sheetFormatPr defaultRowHeight="14.4" x14ac:dyDescent="0.3"/>
  <cols>
    <col min="2" max="2" width="38.33203125" customWidth="1"/>
    <col min="3" max="3" width="30" customWidth="1"/>
    <col min="4" max="4" width="14.88671875" customWidth="1"/>
    <col min="5" max="5" width="16.33203125" customWidth="1"/>
    <col min="6" max="6" width="14" customWidth="1"/>
    <col min="7" max="7" width="12"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2:7" ht="38.25" customHeight="1" x14ac:dyDescent="0.6">
      <c r="B1" s="62" t="s">
        <v>27</v>
      </c>
      <c r="C1" s="62"/>
    </row>
    <row r="2" spans="2:7" ht="43.8" customHeight="1" x14ac:dyDescent="0.3">
      <c r="B2" s="61" t="s">
        <v>69</v>
      </c>
      <c r="C2" s="61"/>
      <c r="D2" s="58"/>
      <c r="E2" s="58"/>
      <c r="F2" s="58"/>
      <c r="G2" s="58"/>
    </row>
    <row r="3" spans="2:7" ht="15.6" x14ac:dyDescent="0.3">
      <c r="B3" s="65" t="s">
        <v>28</v>
      </c>
      <c r="C3" s="66"/>
    </row>
    <row r="4" spans="2:7" x14ac:dyDescent="0.3">
      <c r="B4" s="33" t="s">
        <v>29</v>
      </c>
      <c r="C4" s="39"/>
    </row>
    <row r="5" spans="2:7" x14ac:dyDescent="0.3">
      <c r="B5" s="34" t="s">
        <v>23</v>
      </c>
      <c r="C5" s="35"/>
    </row>
    <row r="6" spans="2:7" x14ac:dyDescent="0.3">
      <c r="B6" s="34"/>
      <c r="C6" s="35"/>
    </row>
    <row r="7" spans="2:7" x14ac:dyDescent="0.3">
      <c r="B7" s="63" t="s">
        <v>30</v>
      </c>
      <c r="C7" s="64"/>
    </row>
    <row r="8" spans="2:7" ht="26.4" x14ac:dyDescent="0.3">
      <c r="B8" s="42" t="s">
        <v>31</v>
      </c>
      <c r="C8" s="48">
        <v>0</v>
      </c>
    </row>
    <row r="9" spans="2:7" x14ac:dyDescent="0.3">
      <c r="B9" s="36" t="s">
        <v>32</v>
      </c>
      <c r="C9" s="48">
        <v>0</v>
      </c>
    </row>
    <row r="10" spans="2:7" x14ac:dyDescent="0.3">
      <c r="B10" s="36" t="s">
        <v>33</v>
      </c>
      <c r="C10" s="48">
        <v>0</v>
      </c>
    </row>
    <row r="11" spans="2:7" x14ac:dyDescent="0.3">
      <c r="B11" s="36" t="s">
        <v>34</v>
      </c>
      <c r="C11" s="48">
        <v>0</v>
      </c>
    </row>
    <row r="12" spans="2:7" x14ac:dyDescent="0.3">
      <c r="B12" s="36" t="s">
        <v>35</v>
      </c>
      <c r="C12" s="48">
        <v>0</v>
      </c>
    </row>
    <row r="13" spans="2:7" x14ac:dyDescent="0.3">
      <c r="B13" s="36" t="s">
        <v>36</v>
      </c>
      <c r="C13" s="48">
        <v>0</v>
      </c>
    </row>
    <row r="14" spans="2:7" x14ac:dyDescent="0.3">
      <c r="B14" s="36" t="s">
        <v>37</v>
      </c>
      <c r="C14" s="48">
        <v>0</v>
      </c>
      <c r="F14" t="s">
        <v>24</v>
      </c>
    </row>
    <row r="15" spans="2:7" x14ac:dyDescent="0.3">
      <c r="B15" s="43" t="s">
        <v>38</v>
      </c>
      <c r="C15" s="48">
        <v>0</v>
      </c>
      <c r="D15" s="1"/>
      <c r="E15" s="1"/>
      <c r="F15" s="1"/>
    </row>
    <row r="16" spans="2:7" x14ac:dyDescent="0.3">
      <c r="B16" s="37" t="s">
        <v>39</v>
      </c>
      <c r="C16" s="49">
        <f>C8+C9+C10+C11+C12+C13+C14+C15</f>
        <v>0</v>
      </c>
      <c r="D16" s="52"/>
    </row>
    <row r="17" spans="2:6" x14ac:dyDescent="0.3">
      <c r="B17" s="45"/>
      <c r="C17" s="46"/>
    </row>
    <row r="18" spans="2:6" x14ac:dyDescent="0.3">
      <c r="B18" s="63" t="s">
        <v>40</v>
      </c>
      <c r="C18" s="64"/>
    </row>
    <row r="19" spans="2:6" x14ac:dyDescent="0.3">
      <c r="B19" s="38" t="s">
        <v>41</v>
      </c>
      <c r="C19" s="48">
        <v>0</v>
      </c>
    </row>
    <row r="20" spans="2:6" x14ac:dyDescent="0.3">
      <c r="B20" s="38" t="s">
        <v>42</v>
      </c>
      <c r="C20" s="48">
        <v>0</v>
      </c>
    </row>
    <row r="21" spans="2:6" x14ac:dyDescent="0.3">
      <c r="B21" s="38" t="s">
        <v>43</v>
      </c>
      <c r="C21" s="48">
        <v>0</v>
      </c>
      <c r="D21" s="1"/>
      <c r="E21" s="1"/>
      <c r="F21" s="1"/>
    </row>
    <row r="22" spans="2:6" x14ac:dyDescent="0.3">
      <c r="B22" s="37" t="s">
        <v>44</v>
      </c>
      <c r="C22" s="49">
        <f>C19+C20+C21</f>
        <v>0</v>
      </c>
    </row>
    <row r="23" spans="2:6" x14ac:dyDescent="0.3">
      <c r="B23" s="56" t="s">
        <v>45</v>
      </c>
      <c r="C23" s="49">
        <f>C16+C22</f>
        <v>0</v>
      </c>
      <c r="D23" s="52"/>
      <c r="F23" s="27"/>
    </row>
    <row r="24" spans="2:6" x14ac:dyDescent="0.3">
      <c r="B24" s="45"/>
      <c r="C24" s="45"/>
      <c r="F24" s="27"/>
    </row>
    <row r="25" spans="2:6" x14ac:dyDescent="0.3">
      <c r="B25" s="63" t="s">
        <v>46</v>
      </c>
      <c r="C25" s="64"/>
    </row>
    <row r="26" spans="2:6" x14ac:dyDescent="0.3">
      <c r="B26" s="38" t="s">
        <v>47</v>
      </c>
      <c r="C26" s="48">
        <v>0</v>
      </c>
    </row>
    <row r="27" spans="2:6" x14ac:dyDescent="0.3">
      <c r="B27" s="37" t="s">
        <v>48</v>
      </c>
      <c r="C27" s="49">
        <f>C26</f>
        <v>0</v>
      </c>
      <c r="D27" s="52"/>
      <c r="E27" s="52"/>
    </row>
    <row r="28" spans="2:6" x14ac:dyDescent="0.3">
      <c r="B28" s="45"/>
      <c r="C28" s="46"/>
      <c r="D28" s="1"/>
      <c r="E28" s="1"/>
      <c r="F28" s="1"/>
    </row>
    <row r="29" spans="2:6" x14ac:dyDescent="0.3">
      <c r="B29" s="63" t="s">
        <v>49</v>
      </c>
      <c r="C29" s="64"/>
    </row>
    <row r="30" spans="2:6" ht="39.6" x14ac:dyDescent="0.3">
      <c r="B30" s="36" t="s">
        <v>50</v>
      </c>
      <c r="C30" s="48">
        <v>0</v>
      </c>
    </row>
    <row r="31" spans="2:6" x14ac:dyDescent="0.3">
      <c r="B31" s="36" t="s">
        <v>51</v>
      </c>
      <c r="C31" s="48">
        <v>0</v>
      </c>
    </row>
    <row r="32" spans="2:6" x14ac:dyDescent="0.3">
      <c r="B32" s="34" t="s">
        <v>25</v>
      </c>
      <c r="C32" s="49">
        <f>C30+C31</f>
        <v>0</v>
      </c>
      <c r="D32" s="52"/>
      <c r="E32" s="52"/>
    </row>
    <row r="33" spans="2:5" x14ac:dyDescent="0.3">
      <c r="B33" s="45"/>
      <c r="C33" s="46"/>
    </row>
    <row r="34" spans="2:5" x14ac:dyDescent="0.3">
      <c r="B34" s="63" t="s">
        <v>52</v>
      </c>
      <c r="C34" s="64"/>
    </row>
    <row r="35" spans="2:5" x14ac:dyDescent="0.3">
      <c r="B35" s="38" t="s">
        <v>53</v>
      </c>
      <c r="C35" s="48">
        <v>0</v>
      </c>
      <c r="E35" s="31"/>
    </row>
    <row r="36" spans="2:5" x14ac:dyDescent="0.3">
      <c r="B36" s="34" t="s">
        <v>54</v>
      </c>
      <c r="C36" s="49">
        <f>C35</f>
        <v>0</v>
      </c>
      <c r="E36" s="59"/>
    </row>
    <row r="37" spans="2:5" x14ac:dyDescent="0.3">
      <c r="B37" s="57" t="s">
        <v>55</v>
      </c>
      <c r="C37" s="55">
        <f>C23+C27+C32+C36</f>
        <v>0</v>
      </c>
    </row>
    <row r="38" spans="2:5" x14ac:dyDescent="0.3">
      <c r="B38" s="45"/>
      <c r="C38" s="46"/>
    </row>
    <row r="39" spans="2:5" x14ac:dyDescent="0.3">
      <c r="B39" s="63" t="s">
        <v>56</v>
      </c>
      <c r="C39" s="64"/>
      <c r="E39" s="5"/>
    </row>
    <row r="40" spans="2:5" x14ac:dyDescent="0.3">
      <c r="B40" s="38" t="s">
        <v>57</v>
      </c>
      <c r="C40" s="48">
        <v>0</v>
      </c>
      <c r="E40" s="5"/>
    </row>
    <row r="41" spans="2:5" x14ac:dyDescent="0.3">
      <c r="B41" s="37" t="s">
        <v>58</v>
      </c>
      <c r="C41" s="49">
        <f>C40</f>
        <v>0</v>
      </c>
      <c r="D41" s="52"/>
      <c r="E41" s="52"/>
    </row>
    <row r="42" spans="2:5" x14ac:dyDescent="0.3">
      <c r="B42" s="45"/>
      <c r="C42" s="46"/>
      <c r="D42" s="27"/>
    </row>
    <row r="43" spans="2:5" x14ac:dyDescent="0.3">
      <c r="B43" s="63" t="s">
        <v>59</v>
      </c>
      <c r="C43" s="64"/>
    </row>
    <row r="44" spans="2:5" x14ac:dyDescent="0.3">
      <c r="B44" s="38" t="s">
        <v>60</v>
      </c>
      <c r="C44" s="53">
        <v>140</v>
      </c>
    </row>
    <row r="45" spans="2:5" x14ac:dyDescent="0.3">
      <c r="B45" s="38" t="s">
        <v>61</v>
      </c>
      <c r="C45" s="48">
        <v>0</v>
      </c>
    </row>
    <row r="46" spans="2:5" x14ac:dyDescent="0.3">
      <c r="B46" s="37" t="s">
        <v>62</v>
      </c>
      <c r="C46" s="49">
        <f>C45*C44</f>
        <v>0</v>
      </c>
    </row>
    <row r="47" spans="2:5" x14ac:dyDescent="0.3">
      <c r="B47" s="45"/>
      <c r="C47" s="46"/>
      <c r="D47" s="31"/>
      <c r="E47" s="31"/>
    </row>
    <row r="48" spans="2:5" x14ac:dyDescent="0.3">
      <c r="B48" s="63" t="s">
        <v>63</v>
      </c>
      <c r="C48" s="64"/>
      <c r="D48" s="31"/>
      <c r="E48" s="31"/>
    </row>
    <row r="49" spans="2:5" x14ac:dyDescent="0.3">
      <c r="B49" s="50" t="s">
        <v>64</v>
      </c>
      <c r="C49" s="54">
        <v>40</v>
      </c>
      <c r="D49" s="31"/>
      <c r="E49" s="31"/>
    </row>
    <row r="50" spans="2:5" x14ac:dyDescent="0.3">
      <c r="B50" s="51" t="s">
        <v>61</v>
      </c>
      <c r="C50" s="48">
        <v>0</v>
      </c>
      <c r="D50" s="44"/>
      <c r="E50" s="5"/>
    </row>
    <row r="51" spans="2:5" x14ac:dyDescent="0.3">
      <c r="B51" s="37" t="s">
        <v>65</v>
      </c>
      <c r="C51" s="49">
        <f>C50*C49</f>
        <v>0</v>
      </c>
      <c r="D51" s="60"/>
      <c r="E51" s="52"/>
    </row>
    <row r="52" spans="2:5" x14ac:dyDescent="0.3">
      <c r="B52" s="39"/>
      <c r="C52" s="40"/>
    </row>
    <row r="53" spans="2:5" x14ac:dyDescent="0.3">
      <c r="B53" s="34" t="s">
        <v>66</v>
      </c>
      <c r="C53" s="49">
        <f>C16+C22+C27+C32+C36+C41+C46+C51</f>
        <v>0</v>
      </c>
    </row>
    <row r="54" spans="2:5" x14ac:dyDescent="0.3">
      <c r="B54" s="34" t="s">
        <v>67</v>
      </c>
      <c r="C54" s="47">
        <v>0.21</v>
      </c>
    </row>
    <row r="55" spans="2:5" x14ac:dyDescent="0.3">
      <c r="B55" s="41" t="s">
        <v>68</v>
      </c>
      <c r="C55" s="49">
        <f>C53*1.21</f>
        <v>0</v>
      </c>
      <c r="D55" s="52"/>
      <c r="E55" s="52"/>
    </row>
    <row r="56" spans="2:5" x14ac:dyDescent="0.3">
      <c r="B56" s="39"/>
      <c r="C56" s="39"/>
    </row>
    <row r="57" spans="2:5" x14ac:dyDescent="0.3">
      <c r="B57" s="32"/>
      <c r="C57" s="32"/>
    </row>
    <row r="58" spans="2:5" x14ac:dyDescent="0.3">
      <c r="C58" s="11"/>
      <c r="D58" s="11"/>
      <c r="E58" s="11"/>
    </row>
    <row r="59" spans="2:5" x14ac:dyDescent="0.3">
      <c r="B59" s="12" t="s">
        <v>14</v>
      </c>
      <c r="C59" s="12" t="s">
        <v>15</v>
      </c>
      <c r="D59" s="13"/>
      <c r="E59" s="14"/>
    </row>
    <row r="60" spans="2:5" x14ac:dyDescent="0.3">
      <c r="B60" s="4"/>
      <c r="C60" s="15" t="s">
        <v>16</v>
      </c>
      <c r="D60" s="12"/>
      <c r="E60" s="12"/>
    </row>
    <row r="61" spans="2:5" x14ac:dyDescent="0.3">
      <c r="B61" s="4"/>
      <c r="C61" s="12" t="s">
        <v>17</v>
      </c>
      <c r="D61" s="12"/>
      <c r="E61" s="12"/>
    </row>
    <row r="62" spans="2:5" x14ac:dyDescent="0.3">
      <c r="C62" s="4"/>
      <c r="D62" s="4"/>
      <c r="E62" s="5"/>
    </row>
  </sheetData>
  <mergeCells count="11">
    <mergeCell ref="B39:C39"/>
    <mergeCell ref="B48:C48"/>
    <mergeCell ref="B29:C29"/>
    <mergeCell ref="B34:C34"/>
    <mergeCell ref="B43:C43"/>
    <mergeCell ref="B2:C2"/>
    <mergeCell ref="B1:C1"/>
    <mergeCell ref="B18:C18"/>
    <mergeCell ref="B25:C25"/>
    <mergeCell ref="B3:C3"/>
    <mergeCell ref="B7:C7"/>
  </mergeCells>
  <pageMargins left="0.7" right="0.7" top="0.78740157499999996" bottom="0.78740157499999996"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4"/>
  <sheetViews>
    <sheetView tabSelected="1" topLeftCell="A14" zoomScaleNormal="100" zoomScalePageLayoutView="80" workbookViewId="0">
      <selection activeCell="H23" sqref="H23"/>
    </sheetView>
  </sheetViews>
  <sheetFormatPr defaultColWidth="9.109375" defaultRowHeight="13.2" x14ac:dyDescent="0.3"/>
  <cols>
    <col min="1" max="1" width="74.5546875" style="4" customWidth="1"/>
    <col min="2" max="3" width="16" style="4" customWidth="1"/>
    <col min="4" max="4" width="16" style="5" customWidth="1"/>
    <col min="5" max="5" width="7.109375" style="4" customWidth="1"/>
    <col min="6" max="6" width="9.5546875" style="4" customWidth="1"/>
    <col min="7" max="8" width="7.109375" style="4" customWidth="1"/>
    <col min="9" max="16384" width="9.109375" style="4"/>
  </cols>
  <sheetData>
    <row r="1" spans="1:8" ht="13.8" thickBot="1" x14ac:dyDescent="0.35">
      <c r="A1" s="8" t="s">
        <v>70</v>
      </c>
      <c r="C1" s="3"/>
      <c r="D1" s="3"/>
    </row>
    <row r="2" spans="1:8" ht="30" customHeight="1" thickBot="1" x14ac:dyDescent="0.35">
      <c r="A2" s="67" t="s">
        <v>26</v>
      </c>
      <c r="B2" s="68"/>
      <c r="C2" s="68"/>
      <c r="D2" s="69"/>
    </row>
    <row r="3" spans="1:8" ht="13.8" thickBot="1" x14ac:dyDescent="0.35">
      <c r="A3" s="3"/>
      <c r="B3" s="8"/>
      <c r="C3" s="8"/>
      <c r="D3" s="3"/>
    </row>
    <row r="4" spans="1:8" ht="30" customHeight="1" thickBot="1" x14ac:dyDescent="0.35">
      <c r="A4" s="71" t="str">
        <f>PD!B1</f>
        <v>SOUPIS PRACÍ</v>
      </c>
      <c r="B4" s="72"/>
      <c r="C4" s="73"/>
      <c r="D4" s="74"/>
    </row>
    <row r="5" spans="1:8" ht="17.399999999999999" x14ac:dyDescent="0.3">
      <c r="A5" s="7"/>
      <c r="B5" s="7"/>
      <c r="C5" s="7"/>
      <c r="D5" s="7"/>
    </row>
    <row r="6" spans="1:8" ht="14.4" x14ac:dyDescent="0.3">
      <c r="B6" s="2"/>
      <c r="D6" s="4"/>
    </row>
    <row r="7" spans="1:8" x14ac:dyDescent="0.3">
      <c r="D7" s="4"/>
    </row>
    <row r="8" spans="1:8" ht="15" thickBot="1" x14ac:dyDescent="0.35">
      <c r="A8" s="16" t="s">
        <v>18</v>
      </c>
      <c r="B8" s="26" t="s">
        <v>21</v>
      </c>
      <c r="D8" s="4"/>
    </row>
    <row r="9" spans="1:8" ht="15" thickBot="1" x14ac:dyDescent="0.35">
      <c r="A9" s="17" t="s">
        <v>1</v>
      </c>
      <c r="B9" s="18" t="s">
        <v>2</v>
      </c>
      <c r="D9" s="4"/>
    </row>
    <row r="10" spans="1:8" ht="89.25" customHeight="1" x14ac:dyDescent="0.3">
      <c r="A10" s="19" t="s">
        <v>3</v>
      </c>
      <c r="B10" s="28">
        <v>0</v>
      </c>
      <c r="D10" s="4"/>
      <c r="F10" s="9"/>
      <c r="H10"/>
    </row>
    <row r="11" spans="1:8" ht="72" x14ac:dyDescent="0.3">
      <c r="A11" s="19" t="s">
        <v>4</v>
      </c>
      <c r="B11" s="28">
        <v>0</v>
      </c>
      <c r="D11" s="4"/>
    </row>
    <row r="12" spans="1:8" ht="43.2" x14ac:dyDescent="0.3">
      <c r="A12" s="19" t="s">
        <v>5</v>
      </c>
      <c r="B12" s="29">
        <v>0</v>
      </c>
      <c r="D12" s="4"/>
    </row>
    <row r="13" spans="1:8" ht="14.4" x14ac:dyDescent="0.3">
      <c r="A13" s="19" t="s">
        <v>6</v>
      </c>
      <c r="B13" s="28">
        <v>0</v>
      </c>
      <c r="D13" s="4"/>
    </row>
    <row r="14" spans="1:8" ht="72" x14ac:dyDescent="0.3">
      <c r="A14" s="20" t="s">
        <v>7</v>
      </c>
      <c r="B14" s="28">
        <v>0</v>
      </c>
      <c r="D14" s="4"/>
    </row>
    <row r="15" spans="1:8" ht="162.75" customHeight="1" x14ac:dyDescent="0.3">
      <c r="A15" s="20" t="s">
        <v>20</v>
      </c>
      <c r="B15" s="28">
        <v>0</v>
      </c>
      <c r="D15" s="4"/>
    </row>
    <row r="16" spans="1:8" ht="14.4" x14ac:dyDescent="0.3">
      <c r="A16" s="21" t="s">
        <v>8</v>
      </c>
      <c r="B16" s="30">
        <f>SUM(B10:B15)</f>
        <v>0</v>
      </c>
      <c r="D16" s="4"/>
    </row>
    <row r="17" spans="1:8" ht="14.4" x14ac:dyDescent="0.3">
      <c r="A17" s="21" t="s">
        <v>0</v>
      </c>
      <c r="B17" s="75">
        <v>0</v>
      </c>
      <c r="D17" s="4"/>
    </row>
    <row r="18" spans="1:8" ht="14.4" x14ac:dyDescent="0.3">
      <c r="A18" s="21" t="s">
        <v>22</v>
      </c>
      <c r="B18" s="25">
        <f>B17*B16</f>
        <v>0</v>
      </c>
      <c r="D18" s="4"/>
      <c r="F18" s="6"/>
      <c r="G18" s="6"/>
      <c r="H18" s="6"/>
    </row>
    <row r="19" spans="1:8" ht="14.4" x14ac:dyDescent="0.3">
      <c r="A19" s="16" t="s">
        <v>13</v>
      </c>
      <c r="B19" s="22"/>
      <c r="D19" s="4"/>
      <c r="H19" s="10"/>
    </row>
    <row r="20" spans="1:8" ht="14.4" x14ac:dyDescent="0.3">
      <c r="A20" s="23" t="s">
        <v>9</v>
      </c>
      <c r="B20" s="23"/>
      <c r="C20" s="23"/>
      <c r="D20" s="24"/>
    </row>
    <row r="21" spans="1:8" ht="78" customHeight="1" x14ac:dyDescent="0.3">
      <c r="A21" s="70" t="s">
        <v>10</v>
      </c>
      <c r="B21" s="70"/>
      <c r="C21" s="70"/>
      <c r="D21" s="70"/>
      <c r="F21"/>
      <c r="G21" s="1"/>
      <c r="H21" s="10"/>
    </row>
    <row r="22" spans="1:8" ht="52.5" customHeight="1" x14ac:dyDescent="0.3">
      <c r="A22" s="70" t="s">
        <v>19</v>
      </c>
      <c r="B22" s="70"/>
      <c r="C22" s="70"/>
      <c r="D22" s="70"/>
      <c r="F22"/>
      <c r="G22" s="1"/>
    </row>
    <row r="23" spans="1:8" ht="51.75" customHeight="1" x14ac:dyDescent="0.3">
      <c r="A23" s="70" t="s">
        <v>11</v>
      </c>
      <c r="B23" s="70"/>
      <c r="C23" s="70"/>
      <c r="D23" s="70"/>
    </row>
    <row r="24" spans="1:8" ht="19.5" customHeight="1" x14ac:dyDescent="0.3">
      <c r="A24" s="70" t="s">
        <v>12</v>
      </c>
      <c r="B24" s="70"/>
      <c r="C24" s="70"/>
      <c r="D24" s="70"/>
    </row>
    <row r="26" spans="1:8" ht="14.4" x14ac:dyDescent="0.3">
      <c r="A26" s="76" t="s">
        <v>71</v>
      </c>
    </row>
    <row r="31" spans="1:8" ht="14.4" x14ac:dyDescent="0.3">
      <c r="A31" s="12" t="s">
        <v>14</v>
      </c>
      <c r="B31" s="11"/>
      <c r="C31" s="11"/>
      <c r="D31" s="11"/>
    </row>
    <row r="32" spans="1:8" ht="14.4" x14ac:dyDescent="0.3">
      <c r="B32" s="12" t="s">
        <v>15</v>
      </c>
      <c r="C32" s="13"/>
      <c r="D32" s="14"/>
    </row>
    <row r="33" spans="1:4" ht="14.4" x14ac:dyDescent="0.3">
      <c r="B33" s="15" t="s">
        <v>16</v>
      </c>
      <c r="C33" s="12"/>
      <c r="D33" s="12"/>
    </row>
    <row r="34" spans="1:4" ht="14.4" x14ac:dyDescent="0.3">
      <c r="A34"/>
      <c r="B34" s="12" t="s">
        <v>17</v>
      </c>
      <c r="C34" s="12"/>
      <c r="D34" s="12"/>
    </row>
  </sheetData>
  <mergeCells count="6">
    <mergeCell ref="A2:D2"/>
    <mergeCell ref="A22:D22"/>
    <mergeCell ref="A23:D23"/>
    <mergeCell ref="A24:D24"/>
    <mergeCell ref="A4:D4"/>
    <mergeCell ref="A21:D2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2025-02-25T09:48:12Z</dcterms:modified>
</cp:coreProperties>
</file>