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05" windowWidth="21075" windowHeight="108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<sst xmlns="http://schemas.openxmlformats.org/spreadsheetml/2006/main" count="36" uniqueCount="36">
  <si>
    <t>Položka</t>
  </si>
  <si>
    <t>Počet kusů</t>
  </si>
  <si>
    <t>cena za jednotku bez DPH</t>
  </si>
  <si>
    <t>cena bez DPH celkem</t>
  </si>
  <si>
    <t>cena s DPH celkem</t>
  </si>
  <si>
    <t>Záruka</t>
  </si>
  <si>
    <t>Celkem</t>
  </si>
  <si>
    <t>Cena zboží je včetně dopravy do sídla objednatele, balného, recyklačních a dalších poplatků.</t>
  </si>
  <si>
    <t>Ultratenká externí DVD vypalovačka k PC Dell - napájení pouze z USB</t>
  </si>
  <si>
    <r>
      <t xml:space="preserve">Monitor 27" LCD IPS FHD / HDMI/ DP/ VGA/ USB/5R-NBD </t>
    </r>
    <r>
      <rPr>
        <b/>
        <sz val="11"/>
        <rFont val="Calibri"/>
        <family val="2"/>
        <scheme val="minor"/>
      </rPr>
      <t>např. Dell Professional P2717H</t>
    </r>
  </si>
  <si>
    <r>
      <t xml:space="preserve">LCD Monitor 27", Full HD 1920x1080, 16:9, IPS, 5ms, 250cd/m2, 1000:1, HDMI, DisplayPort, VGA, USB 3.1 Gen1, USB-C 3.1 Gen 1, HD webkamera,  reproduktory a mikrofonem pro možnost vedení videokonferencí, Nastavitelná výška. </t>
    </r>
    <r>
      <rPr>
        <b/>
        <sz val="11"/>
        <rFont val="Calibri"/>
        <family val="2"/>
        <scheme val="minor"/>
      </rPr>
      <t>např. HP 27x Curved Black</t>
    </r>
  </si>
  <si>
    <r>
      <t>Monitor k PC Dell 24" LCD IPS FHD / HDMI/ DP/ VGA/ USB/5R-NBD,</t>
    </r>
    <r>
      <rPr>
        <b/>
        <sz val="11"/>
        <rFont val="Calibri"/>
        <family val="2"/>
        <scheme val="minor"/>
      </rPr>
      <t xml:space="preserve"> např. Dell Professional P2417H</t>
    </r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</si>
  <si>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</si>
  <si>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Nabídnutý typ</t>
  </si>
  <si>
    <r>
      <t>Dotykové pero kompatibilní s kapacitními displeji moderních  LCD -</t>
    </r>
    <r>
      <rPr>
        <b/>
        <sz val="11"/>
        <rFont val="Calibri"/>
        <family val="2"/>
        <scheme val="minor"/>
      </rPr>
      <t xml:space="preserve"> např. CONNECT IT CI-171 Touch pen</t>
    </r>
  </si>
  <si>
    <r>
      <t xml:space="preserve">Náhradní baterie pro NB - Model NO: PA5109U-1BRS, 10,8 V, 48Wh/4200mAh, </t>
    </r>
    <r>
      <rPr>
        <b/>
        <sz val="11"/>
        <rFont val="Calibri"/>
        <family val="2"/>
        <scheme val="minor"/>
      </rPr>
      <t>např. Toshiba Satelite Pro C50-A-1C9</t>
    </r>
  </si>
  <si>
    <r>
      <t xml:space="preserve">Náhradní baterie Samsung EB-BR365ABE  Li-Ion 200mAh, Part No. 2437144, Part No.2 GH43-04770A, </t>
    </r>
    <r>
      <rPr>
        <b/>
        <sz val="11"/>
        <rFont val="Calibri"/>
        <family val="2"/>
        <scheme val="minor"/>
      </rPr>
      <t xml:space="preserve">např.  Samsung SM-R365 </t>
    </r>
  </si>
  <si>
    <r>
      <t xml:space="preserve">Čtečka čipových karet, </t>
    </r>
    <r>
      <rPr>
        <b/>
        <sz val="11"/>
        <rFont val="Calibri"/>
        <family val="2"/>
        <scheme val="minor"/>
      </rPr>
      <t>např. KÖNIG CSSMARTRW10</t>
    </r>
  </si>
  <si>
    <r>
      <t xml:space="preserve">Samsung podložka pro bezdrátové nabíjení, </t>
    </r>
    <r>
      <rPr>
        <b/>
        <sz val="11"/>
        <rFont val="Calibri"/>
        <family val="2"/>
        <scheme val="minor"/>
      </rPr>
      <t>např. EP-PN920BB, typ: EP-PN920BBEGWW + kompatibilní síťový adaptér a kabel (cena za komplet, nutné zajištění kompatibility se zakoupeným zařízením)</t>
    </r>
  </si>
  <si>
    <r>
      <t xml:space="preserve">Datové úložiště - externí box - 2x2TB, </t>
    </r>
    <r>
      <rPr>
        <b/>
        <sz val="11"/>
        <rFont val="Calibri"/>
        <family val="2"/>
        <scheme val="minor"/>
      </rPr>
      <t>např. Synology DS218j 2x2TB RED</t>
    </r>
    <r>
      <rPr>
        <sz val="11"/>
        <rFont val="Calibri"/>
        <family val="2"/>
        <scheme val="minor"/>
      </rPr>
      <t xml:space="preserve"> </t>
    </r>
  </si>
  <si>
    <r>
      <t xml:space="preserve">Audio a video příslušenství - adaptér HDMI A samice - micro HDMI D samec , </t>
    </r>
    <r>
      <rPr>
        <b/>
        <sz val="11"/>
        <rFont val="Calibri"/>
        <family val="2"/>
        <scheme val="minor"/>
      </rPr>
      <t xml:space="preserve">např. PremiumCord Adapter HDMI A samice - micro HDMI D samec </t>
    </r>
  </si>
  <si>
    <r>
      <t xml:space="preserve">Audio a video příslušenství - kabel Mini DisplayPort -&gt; HDMI M/F, </t>
    </r>
    <r>
      <rPr>
        <b/>
        <sz val="11"/>
        <rFont val="Calibri"/>
        <family val="2"/>
        <scheme val="minor"/>
      </rPr>
      <t xml:space="preserve">např. PremiumCord Mini DisplayPort -&gt; HDMI M/F </t>
    </r>
  </si>
  <si>
    <r>
      <t xml:space="preserve">Audio a video příslušenství - adaptér pro připojení monitoru s DisplayPortem přes USB-C 3.1 (4K), </t>
    </r>
    <r>
      <rPr>
        <b/>
        <sz val="11"/>
        <rFont val="Calibri"/>
        <family val="2"/>
        <scheme val="minor"/>
      </rPr>
      <t>např. I-TEC USB-C 3.1 - DisplayPort</t>
    </r>
  </si>
  <si>
    <r>
      <t xml:space="preserve">Audio a video příslušenství - kabel DisplayPort -&gt; HDMI M/F, </t>
    </r>
    <r>
      <rPr>
        <b/>
        <sz val="11"/>
        <rFont val="Calibri"/>
        <family val="2"/>
        <scheme val="minor"/>
      </rPr>
      <t xml:space="preserve">např. PremiumCord DisplayPort -&gt; HDMI M/F </t>
    </r>
  </si>
  <si>
    <r>
      <t xml:space="preserve">Audio a video příslušenství - kabel  mini DisplayPort -&gt; HDMI M/F, </t>
    </r>
    <r>
      <rPr>
        <b/>
        <sz val="11"/>
        <rFont val="Calibri"/>
        <family val="2"/>
        <scheme val="minor"/>
      </rPr>
      <t>např. PremiumCord mini DisplayPort -&gt; HDMI M/F</t>
    </r>
  </si>
  <si>
    <r>
      <t xml:space="preserve">Audio a video příslušenství - kabel HDMI - micro HDMI, </t>
    </r>
    <r>
      <rPr>
        <b/>
        <sz val="11"/>
        <rFont val="Calibri"/>
        <family val="2"/>
        <scheme val="minor"/>
      </rPr>
      <t xml:space="preserve">např. AKASA HDMI - micro HDMI </t>
    </r>
  </si>
  <si>
    <r>
      <t xml:space="preserve">Audio a video příslušenství - redukce - sada vysokorychlostních HDMI adaptérů s orientací do pravého úhlu,  </t>
    </r>
    <r>
      <rPr>
        <b/>
        <sz val="11"/>
        <rFont val="Calibri"/>
        <family val="2"/>
        <scheme val="minor"/>
      </rPr>
      <t xml:space="preserve">např. Icy Box IB-CB009-1 </t>
    </r>
  </si>
  <si>
    <r>
      <t xml:space="preserve">Externí vypalovačka, slim desing, Blu-ray Writer, USB 3.0 - </t>
    </r>
    <r>
      <rPr>
        <b/>
        <sz val="11"/>
        <color indexed="8"/>
        <rFont val="Calibri"/>
        <family val="2"/>
        <scheme val="minor"/>
      </rPr>
      <t>např.Verbatim External Slimline USB 3.0 Blu-ray Writer</t>
    </r>
  </si>
  <si>
    <r>
      <t xml:space="preserve">Bezdrátová myš, bezdrátové připojení Bluetooth Smart a 2,4 GHz. 1x AA baterie - </t>
    </r>
    <r>
      <rPr>
        <b/>
        <sz val="11"/>
        <rFont val="Calibri"/>
        <family val="2"/>
        <scheme val="minor"/>
      </rPr>
      <t>např. Logitech M590 Silent, černá</t>
    </r>
  </si>
  <si>
    <r>
      <t>Elektronická čtečka dokumentů, 7.8" podsvícený dotykový, SMARTlight, 300dpi,1404x1872, WiFi, Li-Pol baterie 1900mAh, micro USB, 8GB+ microSD, Cz lokalizace, podporované formáty - PDF, MOBI, EPUB, DOC, FB2, HTML, DOCX, PRC, TXT, RTF,</t>
    </r>
    <r>
      <rPr>
        <b/>
        <sz val="11"/>
        <rFont val="Calibri"/>
        <family val="2"/>
        <scheme val="minor"/>
      </rPr>
      <t xml:space="preserve"> např. PocketBook 740 InkPad 3 černý</t>
    </r>
  </si>
  <si>
    <r>
      <t xml:space="preserve">GPS lokátor, Kompatibilní s OS: Android, iOS, lokalizace pro CZ, </t>
    </r>
    <r>
      <rPr>
        <b/>
        <sz val="11"/>
        <rFont val="Calibri"/>
        <family val="2"/>
        <scheme val="minor"/>
      </rPr>
      <t>např. Garmin vívoactive 3 Black Slate PVD</t>
    </r>
  </si>
  <si>
    <r>
      <t xml:space="preserve">Výkonná grafická karta pro aplikace GIS a střih videa, PCIe 3.0, architektura Pascal, frekvence 1607 MHz (boost 1733 MHz), 8 GB GDDR5X paměti s frekvencí 10 010 MHz, 256-bit sběrnice s propustností 320 GB/s, 1x HDMI, 3x DisplayPort, 1x DVI-D, </t>
    </r>
    <r>
      <rPr>
        <b/>
        <sz val="11"/>
        <rFont val="Calibri"/>
        <family val="2"/>
        <scheme val="minor"/>
      </rPr>
      <t xml:space="preserve">např. MSI GeForce GTX 1080 ARMOR 8G OC, 8GB DDR5X </t>
    </r>
  </si>
  <si>
    <r>
      <t>Plochý skener, automatický podavač dokumentů, až 600 dpi (barevně a černobíle, automatický podavač dokumentů); až 1200 dpi (barevně a černobíle, plochý skener), až 1500 stran denně, 24 bitů externí/ 48 bitů interní, 26 stupnů šedé, velikost skenu max. 216/297 mm, gramáž 60 až 105 g/m</t>
    </r>
    <r>
      <rPr>
        <vertAlign val="superscript"/>
        <sz val="11"/>
        <rFont val="Calibri"/>
        <family val="2"/>
        <scheme val="minor"/>
      </rPr>
      <t>2,</t>
    </r>
    <r>
      <rPr>
        <sz val="11"/>
        <rFont val="Calibri"/>
        <family val="2"/>
        <scheme val="minor"/>
      </rPr>
      <t xml:space="preserve"> formát uložení skenovaného dokumentu: PDF, JPEG, PNG, BMP, TIFF, TXT, RTF a PDF s možností prohledávání, jednoprůchodové duplexní skenování, skenování jedním tlačítkem, OCR, </t>
    </r>
    <r>
      <rPr>
        <u val="single"/>
        <sz val="11"/>
        <rFont val="Calibri"/>
        <family val="2"/>
        <scheme val="minor"/>
      </rPr>
      <t>záruka min. 2 roky</t>
    </r>
    <r>
      <rPr>
        <sz val="11"/>
        <rFont val="Calibri"/>
        <family val="2"/>
        <scheme val="minor"/>
      </rPr>
      <t xml:space="preserve">, např. </t>
    </r>
    <r>
      <rPr>
        <b/>
        <sz val="11"/>
        <rFont val="Calibri"/>
        <family val="2"/>
        <scheme val="minor"/>
      </rPr>
      <t>HP ScanJet Pro 2500 f1</t>
    </r>
  </si>
  <si>
    <r>
      <t xml:space="preserve">Datové pásky LTO5 do zálohovací knihovny DELL PV ML6000 - </t>
    </r>
    <r>
      <rPr>
        <b/>
        <sz val="11"/>
        <rFont val="Calibri"/>
        <family val="2"/>
        <scheme val="minor"/>
      </rPr>
      <t>např. HPE LTO-5 Ultrium Non Custom Lbl 20 Pk - Part Number: C7975AN, EAN: 884962925393 - sada</t>
    </r>
  </si>
  <si>
    <t>Seznam poptávaného zboží</t>
  </si>
  <si>
    <r>
      <t xml:space="preserve">Čistící pásky do zálohovací knihovny DELL PV ML6000  - </t>
    </r>
    <r>
      <rPr>
        <b/>
        <sz val="11"/>
        <rFont val="Calibri"/>
        <family val="2"/>
        <scheme val="minor"/>
      </rPr>
      <t>např. HPE Ultrium Universal Cleaning Cartridge - Part Number: C7978A, EAN: 808736038799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</si>
</sst>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 val="single"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1" fillId="0" borderId="5" xfId="20" applyBorder="1">
      <alignment/>
      <protection/>
    </xf>
    <xf numFmtId="0" fontId="0" fillId="0" borderId="6" xfId="0" applyBorder="1"/>
    <xf numFmtId="3" fontId="0" fillId="0" borderId="6" xfId="0" applyNumberFormat="1" applyFont="1" applyBorder="1"/>
    <xf numFmtId="0" fontId="1" fillId="0" borderId="7" xfId="20" applyBorder="1">
      <alignment/>
      <protection/>
    </xf>
    <xf numFmtId="0" fontId="7" fillId="0" borderId="8" xfId="0" applyFont="1" applyBorder="1" applyAlignment="1">
      <alignment vertical="center"/>
    </xf>
    <xf numFmtId="0" fontId="8" fillId="0" borderId="9" xfId="0" applyFont="1" applyBorder="1"/>
    <xf numFmtId="0" fontId="8" fillId="0" borderId="0" xfId="0" applyFont="1" applyFill="1" applyBorder="1"/>
    <xf numFmtId="0" fontId="8" fillId="0" borderId="6" xfId="0" applyFont="1" applyBorder="1"/>
    <xf numFmtId="0" fontId="8" fillId="0" borderId="10" xfId="0" applyFont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Layout" workbookViewId="0" topLeftCell="A4">
      <selection activeCell="D12" sqref="D12"/>
    </sheetView>
  </sheetViews>
  <sheetFormatPr defaultColWidth="9.140625" defaultRowHeight="12.75"/>
  <cols>
    <col min="1" max="1" width="63.57421875" style="3" customWidth="1"/>
    <col min="2" max="2" width="13.421875" style="3" customWidth="1"/>
    <col min="3" max="3" width="11.140625" style="3" customWidth="1"/>
    <col min="4" max="4" width="9.57421875" style="3" customWidth="1"/>
    <col min="5" max="5" width="11.8515625" style="3" customWidth="1"/>
    <col min="6" max="6" width="13.00390625" style="3" customWidth="1"/>
    <col min="7" max="7" width="16.57421875" style="3" customWidth="1"/>
  </cols>
  <sheetData>
    <row r="1" spans="1:6" ht="15.75" thickBot="1">
      <c r="A1" s="1" t="s">
        <v>34</v>
      </c>
      <c r="B1" s="1"/>
      <c r="C1" s="2"/>
      <c r="D1" s="2"/>
      <c r="E1" s="2"/>
      <c r="F1" s="2"/>
    </row>
    <row r="2" spans="1:7" ht="41.25" customHeight="1">
      <c r="A2" s="18" t="s">
        <v>0</v>
      </c>
      <c r="B2" s="25" t="s">
        <v>13</v>
      </c>
      <c r="C2" s="4" t="s">
        <v>1</v>
      </c>
      <c r="D2" s="5" t="s">
        <v>2</v>
      </c>
      <c r="E2" s="5" t="s">
        <v>3</v>
      </c>
      <c r="F2" s="5" t="s">
        <v>4</v>
      </c>
      <c r="G2" s="6" t="s">
        <v>5</v>
      </c>
    </row>
    <row r="3" spans="1:7" ht="126.75" customHeight="1">
      <c r="A3" s="29" t="s">
        <v>32</v>
      </c>
      <c r="B3" s="26"/>
      <c r="C3" s="7">
        <v>5</v>
      </c>
      <c r="D3" s="8"/>
      <c r="E3" s="9">
        <f aca="true" t="shared" si="0" ref="E3:E27">C3*D3</f>
        <v>0</v>
      </c>
      <c r="F3" s="9">
        <f aca="true" t="shared" si="1" ref="F3:F27">E3*1.21</f>
        <v>0</v>
      </c>
      <c r="G3" s="14"/>
    </row>
    <row r="4" spans="1:7" ht="15.75">
      <c r="A4" s="30" t="s">
        <v>8</v>
      </c>
      <c r="B4" s="27"/>
      <c r="C4" s="7">
        <v>1</v>
      </c>
      <c r="D4" s="10"/>
      <c r="E4" s="9">
        <f t="shared" si="0"/>
        <v>0</v>
      </c>
      <c r="F4" s="9">
        <f t="shared" si="1"/>
        <v>0</v>
      </c>
      <c r="G4" s="14"/>
    </row>
    <row r="5" spans="1:7" s="3" customFormat="1" ht="30">
      <c r="A5" s="30" t="s">
        <v>27</v>
      </c>
      <c r="B5" s="27"/>
      <c r="C5" s="7">
        <v>1</v>
      </c>
      <c r="D5" s="10"/>
      <c r="E5" s="9">
        <f aca="true" t="shared" si="2" ref="E5">C5*D5</f>
        <v>0</v>
      </c>
      <c r="F5" s="9">
        <f aca="true" t="shared" si="3" ref="F5">E5*1.21</f>
        <v>0</v>
      </c>
      <c r="G5" s="14"/>
    </row>
    <row r="6" spans="1:7" ht="30">
      <c r="A6" s="29" t="s">
        <v>9</v>
      </c>
      <c r="B6" s="26"/>
      <c r="C6" s="7">
        <v>1</v>
      </c>
      <c r="D6" s="10"/>
      <c r="E6" s="9">
        <f t="shared" si="0"/>
        <v>0</v>
      </c>
      <c r="F6" s="9">
        <f t="shared" si="1"/>
        <v>0</v>
      </c>
      <c r="G6" s="14"/>
    </row>
    <row r="7" spans="1:7" s="3" customFormat="1" ht="29.25" customHeight="1">
      <c r="A7" s="29" t="s">
        <v>11</v>
      </c>
      <c r="B7" s="26"/>
      <c r="C7" s="7">
        <v>2</v>
      </c>
      <c r="D7" s="10"/>
      <c r="E7" s="9">
        <f t="shared" si="0"/>
        <v>0</v>
      </c>
      <c r="F7" s="9">
        <f t="shared" si="1"/>
        <v>0</v>
      </c>
      <c r="G7" s="14"/>
    </row>
    <row r="8" spans="1:7" s="3" customFormat="1" ht="66" customHeight="1">
      <c r="A8" s="29" t="s">
        <v>10</v>
      </c>
      <c r="B8" s="26"/>
      <c r="C8" s="7">
        <v>1</v>
      </c>
      <c r="D8" s="10"/>
      <c r="E8" s="9">
        <f t="shared" si="0"/>
        <v>0</v>
      </c>
      <c r="F8" s="9">
        <f t="shared" si="1"/>
        <v>0</v>
      </c>
      <c r="G8" s="14"/>
    </row>
    <row r="9" spans="1:7" s="3" customFormat="1" ht="51" customHeight="1">
      <c r="A9" s="29" t="s">
        <v>33</v>
      </c>
      <c r="B9" s="26"/>
      <c r="C9" s="7">
        <v>1</v>
      </c>
      <c r="D9" s="10"/>
      <c r="E9" s="9">
        <f t="shared" si="0"/>
        <v>0</v>
      </c>
      <c r="F9" s="9">
        <f t="shared" si="1"/>
        <v>0</v>
      </c>
      <c r="G9" s="14"/>
    </row>
    <row r="10" spans="1:7" s="3" customFormat="1" ht="45">
      <c r="A10" s="29" t="s">
        <v>35</v>
      </c>
      <c r="B10" s="26"/>
      <c r="C10" s="7">
        <v>4</v>
      </c>
      <c r="D10" s="10"/>
      <c r="E10" s="9">
        <f aca="true" t="shared" si="4" ref="E10:E25">C10*D10</f>
        <v>0</v>
      </c>
      <c r="F10" s="9">
        <f aca="true" t="shared" si="5" ref="F10:F25">E10*1.21</f>
        <v>0</v>
      </c>
      <c r="G10" s="14"/>
    </row>
    <row r="11" spans="1:7" s="3" customFormat="1" ht="30">
      <c r="A11" s="29" t="s">
        <v>14</v>
      </c>
      <c r="B11" s="26"/>
      <c r="C11" s="7">
        <v>5</v>
      </c>
      <c r="D11" s="10"/>
      <c r="E11" s="9">
        <f t="shared" si="4"/>
        <v>0</v>
      </c>
      <c r="F11" s="9">
        <f t="shared" si="5"/>
        <v>0</v>
      </c>
      <c r="G11" s="14"/>
    </row>
    <row r="12" spans="1:7" s="3" customFormat="1" ht="34.5" customHeight="1">
      <c r="A12" s="29" t="s">
        <v>15</v>
      </c>
      <c r="B12" s="26"/>
      <c r="C12" s="7">
        <v>1</v>
      </c>
      <c r="D12" s="10"/>
      <c r="E12" s="9">
        <f t="shared" si="4"/>
        <v>0</v>
      </c>
      <c r="F12" s="9">
        <f t="shared" si="5"/>
        <v>0</v>
      </c>
      <c r="G12" s="14"/>
    </row>
    <row r="13" spans="1:7" s="3" customFormat="1" ht="34.5" customHeight="1">
      <c r="A13" s="29" t="s">
        <v>30</v>
      </c>
      <c r="B13" s="26"/>
      <c r="C13" s="7">
        <v>1</v>
      </c>
      <c r="D13" s="10"/>
      <c r="E13" s="9">
        <f t="shared" si="4"/>
        <v>0</v>
      </c>
      <c r="F13" s="9">
        <f t="shared" si="5"/>
        <v>0</v>
      </c>
      <c r="G13" s="14"/>
    </row>
    <row r="14" spans="1:7" s="3" customFormat="1" ht="30">
      <c r="A14" s="29" t="s">
        <v>16</v>
      </c>
      <c r="B14" s="26"/>
      <c r="C14" s="7">
        <v>1</v>
      </c>
      <c r="D14" s="10"/>
      <c r="E14" s="9">
        <f t="shared" si="4"/>
        <v>0</v>
      </c>
      <c r="F14" s="9">
        <f t="shared" si="5"/>
        <v>0</v>
      </c>
      <c r="G14" s="14"/>
    </row>
    <row r="15" spans="1:7" s="3" customFormat="1" ht="75">
      <c r="A15" s="29" t="s">
        <v>31</v>
      </c>
      <c r="B15" s="26"/>
      <c r="C15" s="7">
        <v>1</v>
      </c>
      <c r="D15" s="10"/>
      <c r="E15" s="9">
        <f t="shared" si="4"/>
        <v>0</v>
      </c>
      <c r="F15" s="9">
        <f t="shared" si="5"/>
        <v>0</v>
      </c>
      <c r="G15" s="14"/>
    </row>
    <row r="16" spans="1:7" s="3" customFormat="1" ht="46.5" customHeight="1">
      <c r="A16" s="29" t="s">
        <v>20</v>
      </c>
      <c r="B16" s="26"/>
      <c r="C16" s="7">
        <v>2</v>
      </c>
      <c r="D16" s="10"/>
      <c r="E16" s="9">
        <f t="shared" si="4"/>
        <v>0</v>
      </c>
      <c r="F16" s="9">
        <f t="shared" si="5"/>
        <v>0</v>
      </c>
      <c r="G16" s="14"/>
    </row>
    <row r="17" spans="1:7" s="3" customFormat="1" ht="30">
      <c r="A17" s="29" t="s">
        <v>21</v>
      </c>
      <c r="B17" s="26"/>
      <c r="C17" s="7">
        <v>2</v>
      </c>
      <c r="D17" s="10"/>
      <c r="E17" s="9">
        <f t="shared" si="4"/>
        <v>0</v>
      </c>
      <c r="F17" s="9">
        <f t="shared" si="5"/>
        <v>0</v>
      </c>
      <c r="G17" s="14"/>
    </row>
    <row r="18" spans="1:7" s="3" customFormat="1" ht="33.75" customHeight="1">
      <c r="A18" s="29" t="s">
        <v>22</v>
      </c>
      <c r="B18" s="26"/>
      <c r="C18" s="7">
        <v>2</v>
      </c>
      <c r="D18" s="10"/>
      <c r="E18" s="9">
        <f t="shared" si="4"/>
        <v>0</v>
      </c>
      <c r="F18" s="9">
        <f t="shared" si="5"/>
        <v>0</v>
      </c>
      <c r="G18" s="14"/>
    </row>
    <row r="19" spans="1:7" s="3" customFormat="1" ht="30">
      <c r="A19" s="29" t="s">
        <v>23</v>
      </c>
      <c r="B19" s="26"/>
      <c r="C19" s="7">
        <v>2</v>
      </c>
      <c r="D19" s="10"/>
      <c r="E19" s="9">
        <f t="shared" si="4"/>
        <v>0</v>
      </c>
      <c r="F19" s="9">
        <f t="shared" si="5"/>
        <v>0</v>
      </c>
      <c r="G19" s="14"/>
    </row>
    <row r="20" spans="1:7" s="3" customFormat="1" ht="30">
      <c r="A20" s="29" t="s">
        <v>24</v>
      </c>
      <c r="B20" s="26"/>
      <c r="C20" s="7">
        <v>2</v>
      </c>
      <c r="D20" s="10"/>
      <c r="E20" s="9">
        <f t="shared" si="4"/>
        <v>0</v>
      </c>
      <c r="F20" s="9">
        <f t="shared" si="5"/>
        <v>0</v>
      </c>
      <c r="G20" s="14"/>
    </row>
    <row r="21" spans="1:7" s="3" customFormat="1" ht="30">
      <c r="A21" s="29" t="s">
        <v>26</v>
      </c>
      <c r="B21" s="26"/>
      <c r="C21" s="7">
        <v>2</v>
      </c>
      <c r="D21" s="10"/>
      <c r="E21" s="9">
        <f t="shared" si="4"/>
        <v>0</v>
      </c>
      <c r="F21" s="9">
        <f t="shared" si="5"/>
        <v>0</v>
      </c>
      <c r="G21" s="14"/>
    </row>
    <row r="22" spans="1:7" s="3" customFormat="1" ht="30">
      <c r="A22" s="29" t="s">
        <v>25</v>
      </c>
      <c r="B22" s="26"/>
      <c r="C22" s="7">
        <v>2</v>
      </c>
      <c r="D22" s="10"/>
      <c r="E22" s="9">
        <f t="shared" si="4"/>
        <v>0</v>
      </c>
      <c r="F22" s="9">
        <f t="shared" si="5"/>
        <v>0</v>
      </c>
      <c r="G22" s="14"/>
    </row>
    <row r="23" spans="1:7" s="3" customFormat="1" ht="15.75">
      <c r="A23" s="29" t="s">
        <v>17</v>
      </c>
      <c r="B23" s="26"/>
      <c r="C23" s="7">
        <v>5</v>
      </c>
      <c r="D23" s="10"/>
      <c r="E23" s="9">
        <f t="shared" si="4"/>
        <v>0</v>
      </c>
      <c r="F23" s="9">
        <f t="shared" si="5"/>
        <v>0</v>
      </c>
      <c r="G23" s="14"/>
    </row>
    <row r="24" spans="1:7" s="3" customFormat="1" ht="75">
      <c r="A24" s="31" t="s">
        <v>29</v>
      </c>
      <c r="B24" s="26"/>
      <c r="C24" s="7">
        <v>1</v>
      </c>
      <c r="D24" s="10"/>
      <c r="E24" s="9">
        <f t="shared" si="4"/>
        <v>0</v>
      </c>
      <c r="F24" s="9">
        <f t="shared" si="5"/>
        <v>0</v>
      </c>
      <c r="G24" s="14"/>
    </row>
    <row r="25" spans="1:7" s="3" customFormat="1" ht="30">
      <c r="A25" s="29" t="s">
        <v>28</v>
      </c>
      <c r="B25" s="26"/>
      <c r="C25" s="7">
        <v>1</v>
      </c>
      <c r="D25" s="10"/>
      <c r="E25" s="9">
        <f t="shared" si="4"/>
        <v>0</v>
      </c>
      <c r="F25" s="9">
        <f t="shared" si="5"/>
        <v>0</v>
      </c>
      <c r="G25" s="14"/>
    </row>
    <row r="26" spans="1:7" s="3" customFormat="1" ht="25.5" customHeight="1">
      <c r="A26" s="31" t="s">
        <v>19</v>
      </c>
      <c r="B26" s="26"/>
      <c r="C26" s="7">
        <v>1</v>
      </c>
      <c r="D26" s="10"/>
      <c r="E26" s="9">
        <f t="shared" si="0"/>
        <v>0</v>
      </c>
      <c r="F26" s="9">
        <f t="shared" si="1"/>
        <v>0</v>
      </c>
      <c r="G26" s="14"/>
    </row>
    <row r="27" spans="1:7" s="3" customFormat="1" ht="50.25" customHeight="1" thickBot="1">
      <c r="A27" s="22" t="s">
        <v>18</v>
      </c>
      <c r="B27" s="28"/>
      <c r="C27" s="11">
        <v>1</v>
      </c>
      <c r="D27" s="12"/>
      <c r="E27" s="13">
        <f t="shared" si="0"/>
        <v>0</v>
      </c>
      <c r="F27" s="13">
        <f t="shared" si="1"/>
        <v>0</v>
      </c>
      <c r="G27" s="17"/>
    </row>
    <row r="28" spans="1:6" ht="16.5" thickBot="1">
      <c r="A28" s="19" t="s">
        <v>6</v>
      </c>
      <c r="B28" s="21"/>
      <c r="C28" s="15"/>
      <c r="D28" s="16"/>
      <c r="E28" s="23">
        <f>SUM(E3:E27)</f>
        <v>0</v>
      </c>
      <c r="F28" s="24">
        <f>SUM(F3:F27)</f>
        <v>0</v>
      </c>
    </row>
    <row r="29" spans="1:2" ht="15">
      <c r="A29" s="20" t="s">
        <v>7</v>
      </c>
      <c r="B29" s="20"/>
    </row>
    <row r="30" spans="1:7" ht="78.75" customHeight="1">
      <c r="A30" s="32" t="s">
        <v>12</v>
      </c>
      <c r="B30" s="32"/>
      <c r="C30" s="33"/>
      <c r="D30" s="33"/>
      <c r="E30" s="33"/>
      <c r="F30" s="33"/>
      <c r="G30" s="33"/>
    </row>
  </sheetData>
  <mergeCells count="1">
    <mergeCell ref="A30:G30"/>
  </mergeCells>
  <printOptions/>
  <pageMargins left="0.25" right="0.25" top="0.75" bottom="0.75" header="0.3" footer="0.3"/>
  <pageSetup fitToHeight="1" fitToWidth="1" horizontalDpi="600" verticalDpi="600" orientation="portrait" paperSize="9" scale="63" r:id="rId1"/>
  <headerFooter alignWithMargins="0">
    <oddHeader>&amp;LPříloha č. 5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Petra Lázničková</cp:lastModifiedBy>
  <cp:lastPrinted>2018-09-10T11:15:40Z</cp:lastPrinted>
  <dcterms:created xsi:type="dcterms:W3CDTF">2018-07-04T13:42:50Z</dcterms:created>
  <dcterms:modified xsi:type="dcterms:W3CDTF">2018-09-14T10:15:04Z</dcterms:modified>
  <cp:category/>
  <cp:version/>
  <cp:contentType/>
  <cp:contentStatus/>
</cp:coreProperties>
</file>