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</sheets>
  <definedNames>
    <definedName name="OLE_LINK1" localSheetId="1">'I.'!#REF!</definedName>
  </definedNames>
  <calcPr calcId="162913"/>
</workbook>
</file>

<file path=xl/sharedStrings.xml><?xml version="1.0" encoding="utf-8"?>
<sst xmlns="http://schemas.openxmlformats.org/spreadsheetml/2006/main" count="291" uniqueCount="45">
  <si>
    <t>PŘÍLOHA DOPISU NABÍDKY:</t>
  </si>
  <si>
    <t>HODNOCENÍ KVALIFIKACE A ZKUŠENOSTÍ OSOB</t>
  </si>
  <si>
    <t>Osoby provádějící koordinaci celého projektu - HIP akce</t>
  </si>
  <si>
    <t>Osoby pro funkci zodpovědného projektanta v oboru geotechnika</t>
  </si>
  <si>
    <t>Osoby pro funkci zodpovědného projektanta v oboru stavby vodního hospodářství a krajinného inženýrství</t>
  </si>
  <si>
    <t>Osoby pro funkci zodpovědného projektanta v oboru mosty a inženýrské konstrukce</t>
  </si>
  <si>
    <t>Osoby pro funkci zodpovědného projektanta v oboru dopravní stavby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</si>
  <si>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</si>
  <si>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</si>
  <si>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</si>
  <si>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</si>
  <si>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</si>
  <si>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</si>
  <si>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</si>
  <si>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</si>
  <si>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</si>
  <si>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</si>
  <si>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</si>
  <si>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</si>
  <si>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</si>
  <si>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</si>
  <si>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</si>
  <si>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</si>
  <si>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</si>
  <si>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</si>
  <si>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</si>
  <si>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</si>
  <si>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</si>
  <si>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</si>
  <si>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</si>
  <si>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</si>
  <si>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</si>
  <si>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</si>
  <si>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</si>
  <si>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</si>
  <si>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</si>
  <si>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</si>
  <si>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</si>
  <si>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</si>
  <si>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</si>
  <si>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</si>
  <si>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</si>
  <si>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</si>
  <si>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DSP bez nebo včetně ZDS/PDPS/VD-ZDS</t>
  </si>
  <si>
    <t>Název a popis služeb odpovídající čl. 4.4 kvalifikační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</si>
</sst>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mmmm\ 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 topLeftCell="A1">
      <selection activeCell="A10" sqref="A10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34" t="s">
        <v>7</v>
      </c>
      <c r="C4" s="34"/>
      <c r="D4" s="34"/>
      <c r="E4" s="34"/>
      <c r="F4" s="34"/>
      <c r="G4" s="1" t="s">
        <v>8</v>
      </c>
      <c r="K4" s="10"/>
    </row>
    <row r="5" spans="1:11" s="3" customFormat="1" ht="15">
      <c r="A5" s="3" t="s">
        <v>34</v>
      </c>
      <c r="B5" s="35" t="s">
        <v>2</v>
      </c>
      <c r="C5" s="35"/>
      <c r="D5" s="35"/>
      <c r="E5" s="35"/>
      <c r="F5" s="35"/>
      <c r="G5" s="4">
        <f>'I.'!H7+'I.'!H20+'I.'!H33</f>
        <v>0</v>
      </c>
      <c r="K5" s="10"/>
    </row>
    <row r="6" spans="1:11" s="3" customFormat="1" ht="15">
      <c r="A6" s="3" t="s">
        <v>35</v>
      </c>
      <c r="B6" s="35" t="s">
        <v>6</v>
      </c>
      <c r="C6" s="35"/>
      <c r="D6" s="35"/>
      <c r="E6" s="35"/>
      <c r="F6" s="35"/>
      <c r="G6" s="4">
        <f>'II.'!H31+'II.'!H19+'II.'!H7</f>
        <v>0</v>
      </c>
      <c r="K6" s="10"/>
    </row>
    <row r="7" spans="1:11" s="3" customFormat="1" ht="15">
      <c r="A7" s="3" t="s">
        <v>36</v>
      </c>
      <c r="B7" s="35" t="s">
        <v>5</v>
      </c>
      <c r="C7" s="35"/>
      <c r="D7" s="35"/>
      <c r="E7" s="35"/>
      <c r="F7" s="35"/>
      <c r="G7" s="4">
        <f>'III.'!H7+'III.'!H19+'III.'!H31</f>
        <v>0</v>
      </c>
      <c r="K7" s="10"/>
    </row>
    <row r="8" spans="1:11" s="3" customFormat="1" ht="15">
      <c r="A8" s="3" t="s">
        <v>37</v>
      </c>
      <c r="B8" s="35" t="s">
        <v>4</v>
      </c>
      <c r="C8" s="35"/>
      <c r="D8" s="35"/>
      <c r="E8" s="35"/>
      <c r="F8" s="35"/>
      <c r="G8" s="4">
        <f>'IV.'!H7+'IV.'!H17</f>
        <v>0</v>
      </c>
      <c r="K8" s="10"/>
    </row>
    <row r="9" spans="1:11" s="3" customFormat="1" ht="15">
      <c r="A9" s="3" t="s">
        <v>38</v>
      </c>
      <c r="B9" s="35" t="s">
        <v>3</v>
      </c>
      <c r="C9" s="35"/>
      <c r="D9" s="35"/>
      <c r="E9" s="35"/>
      <c r="F9" s="35"/>
      <c r="G9" s="4">
        <f>'V.'!H6+'V.'!H17</f>
        <v>0</v>
      </c>
      <c r="K9" s="10"/>
    </row>
    <row r="10" spans="2:11" s="3" customFormat="1" ht="15">
      <c r="B10" s="33" t="s">
        <v>9</v>
      </c>
      <c r="C10" s="33"/>
      <c r="D10" s="33"/>
      <c r="E10" s="33"/>
      <c r="F10" s="33"/>
      <c r="G10" s="2">
        <f>SUM(G5:G9)</f>
        <v>0</v>
      </c>
      <c r="K10" s="10"/>
    </row>
    <row r="12" spans="2:6" ht="15">
      <c r="B12" s="31" t="s">
        <v>42</v>
      </c>
      <c r="C12" s="31"/>
      <c r="D12" s="31"/>
      <c r="E12" s="31"/>
      <c r="F12" s="31"/>
    </row>
  </sheetData>
  <sheetProtection password="C3D4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9"/>
  <sheetViews>
    <sheetView zoomScale="55" zoomScaleNormal="55" workbookViewId="0" topLeftCell="A23">
      <selection activeCell="A35" sqref="A35:XFD44"/>
    </sheetView>
  </sheetViews>
  <sheetFormatPr defaultColWidth="9.140625" defaultRowHeight="15"/>
  <cols>
    <col min="1" max="1" width="9.140625" style="3" customWidth="1"/>
    <col min="2" max="2" width="86.281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38" t="s">
        <v>26</v>
      </c>
      <c r="C2" s="38"/>
      <c r="D2" s="38"/>
      <c r="E2" s="38"/>
      <c r="F2" s="38"/>
      <c r="G2" s="38"/>
      <c r="H2" s="38"/>
    </row>
    <row r="3" ht="15">
      <c r="B3" s="9"/>
    </row>
    <row r="4" ht="15.75">
      <c r="B4" s="30" t="s">
        <v>41</v>
      </c>
    </row>
    <row r="5" spans="2:8" ht="21">
      <c r="B5" s="12" t="s">
        <v>24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SUM(J9:J18)</f>
        <v>0</v>
      </c>
    </row>
    <row r="8" spans="2:12" ht="75">
      <c r="B8" s="14" t="s">
        <v>44</v>
      </c>
      <c r="C8" s="15" t="s">
        <v>10</v>
      </c>
      <c r="D8" s="15" t="s">
        <v>28</v>
      </c>
      <c r="E8" s="15" t="s">
        <v>12</v>
      </c>
      <c r="F8" s="15" t="s">
        <v>20</v>
      </c>
      <c r="G8" s="15" t="s">
        <v>11</v>
      </c>
      <c r="H8" s="16" t="s">
        <v>25</v>
      </c>
      <c r="I8" s="17" t="s">
        <v>23</v>
      </c>
      <c r="K8" s="3" t="s">
        <v>16</v>
      </c>
      <c r="L8" s="10">
        <v>35000000</v>
      </c>
    </row>
    <row r="9" spans="2:11" ht="33" customHeight="1">
      <c r="B9" s="20"/>
      <c r="C9" s="21"/>
      <c r="D9" s="21"/>
      <c r="E9" s="21"/>
      <c r="F9" s="22"/>
      <c r="G9" s="23"/>
      <c r="H9" s="24"/>
      <c r="I9" s="32"/>
      <c r="J9" s="3" t="str">
        <f>IF(I9="ANO",1,"")</f>
        <v/>
      </c>
      <c r="K9" s="3" t="s">
        <v>17</v>
      </c>
    </row>
    <row r="10" spans="2:12" ht="33" customHeight="1">
      <c r="B10" s="20"/>
      <c r="C10" s="21"/>
      <c r="D10" s="21"/>
      <c r="E10" s="21"/>
      <c r="F10" s="22"/>
      <c r="G10" s="23"/>
      <c r="H10" s="24"/>
      <c r="I10" s="32"/>
      <c r="J10" s="3" t="str">
        <f aca="true" t="shared" si="0" ref="J10:J18">IF(I10="ANO",1,"")</f>
        <v/>
      </c>
      <c r="K10" s="3" t="s">
        <v>18</v>
      </c>
      <c r="L10" s="11">
        <v>39479</v>
      </c>
    </row>
    <row r="11" spans="2:12" ht="33" customHeight="1">
      <c r="B11" s="20"/>
      <c r="C11" s="21"/>
      <c r="D11" s="21"/>
      <c r="E11" s="21"/>
      <c r="F11" s="22"/>
      <c r="G11" s="23"/>
      <c r="H11" s="24"/>
      <c r="I11" s="32"/>
      <c r="J11" s="3" t="str">
        <f aca="true" t="shared" si="1" ref="J11:J12">IF(I11="ANO",1,"")</f>
        <v/>
      </c>
      <c r="L11" s="11"/>
    </row>
    <row r="12" spans="2:12" ht="33" customHeight="1">
      <c r="B12" s="20"/>
      <c r="C12" s="21"/>
      <c r="D12" s="21"/>
      <c r="E12" s="21"/>
      <c r="F12" s="22"/>
      <c r="G12" s="23"/>
      <c r="H12" s="24"/>
      <c r="I12" s="32"/>
      <c r="J12" s="3" t="str">
        <f t="shared" si="1"/>
        <v/>
      </c>
      <c r="L12" s="11"/>
    </row>
    <row r="13" spans="2:12" ht="33" customHeight="1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K13" s="3" t="s">
        <v>19</v>
      </c>
      <c r="L13" s="10" t="s">
        <v>21</v>
      </c>
    </row>
    <row r="14" spans="2:12" ht="33" customHeight="1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43</v>
      </c>
      <c r="L14" s="10" t="s">
        <v>22</v>
      </c>
    </row>
    <row r="15" spans="2:10" ht="33" customHeight="1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</row>
    <row r="16" spans="2:11" ht="33" customHeight="1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29</v>
      </c>
    </row>
    <row r="17" spans="2:11" ht="33" customHeight="1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31</v>
      </c>
    </row>
    <row r="18" spans="2:11" ht="33" customHeight="1" thickBot="1">
      <c r="B18" s="25"/>
      <c r="C18" s="26"/>
      <c r="D18" s="26"/>
      <c r="E18" s="26"/>
      <c r="F18" s="27"/>
      <c r="G18" s="28"/>
      <c r="H18" s="29"/>
      <c r="I18" s="32"/>
      <c r="J18" s="3" t="str">
        <f t="shared" si="0"/>
        <v/>
      </c>
      <c r="K18" s="3" t="s">
        <v>30</v>
      </c>
    </row>
    <row r="19" ht="15.75" thickBot="1">
      <c r="B19" s="8"/>
    </row>
    <row r="20" spans="2:8" ht="16.5" thickBot="1">
      <c r="B20" s="13" t="s">
        <v>14</v>
      </c>
      <c r="C20" s="36"/>
      <c r="D20" s="36"/>
      <c r="E20" s="36"/>
      <c r="F20" s="37"/>
      <c r="G20" s="18" t="s">
        <v>13</v>
      </c>
      <c r="H20" s="7">
        <f>SUM(J22:J31)</f>
        <v>0</v>
      </c>
    </row>
    <row r="21" spans="2:12" ht="75">
      <c r="B21" s="14" t="s">
        <v>15</v>
      </c>
      <c r="C21" s="15" t="s">
        <v>10</v>
      </c>
      <c r="D21" s="15" t="s">
        <v>28</v>
      </c>
      <c r="E21" s="15" t="s">
        <v>12</v>
      </c>
      <c r="F21" s="15" t="s">
        <v>20</v>
      </c>
      <c r="G21" s="15" t="s">
        <v>11</v>
      </c>
      <c r="H21" s="16" t="s">
        <v>25</v>
      </c>
      <c r="I21" s="17" t="s">
        <v>23</v>
      </c>
      <c r="K21" s="3" t="s">
        <v>16</v>
      </c>
      <c r="L21" s="10">
        <v>35000000</v>
      </c>
    </row>
    <row r="22" spans="2:11" ht="39" customHeight="1">
      <c r="B22" s="20"/>
      <c r="C22" s="21"/>
      <c r="D22" s="21"/>
      <c r="E22" s="21"/>
      <c r="F22" s="22"/>
      <c r="G22" s="23"/>
      <c r="H22" s="24"/>
      <c r="I22" s="32"/>
      <c r="J22" s="3" t="str">
        <f>IF(I22="ANO",1,"")</f>
        <v/>
      </c>
      <c r="K22" s="3" t="s">
        <v>17</v>
      </c>
    </row>
    <row r="23" spans="2:12" ht="39" customHeight="1">
      <c r="B23" s="20"/>
      <c r="C23" s="21"/>
      <c r="D23" s="21"/>
      <c r="E23" s="21"/>
      <c r="F23" s="22"/>
      <c r="G23" s="23"/>
      <c r="H23" s="24"/>
      <c r="I23" s="32"/>
      <c r="J23" s="3" t="str">
        <f aca="true" t="shared" si="2" ref="J23:J31">IF(I23="ANO",1,"")</f>
        <v/>
      </c>
      <c r="K23" s="3" t="s">
        <v>18</v>
      </c>
      <c r="L23" s="11">
        <v>39479</v>
      </c>
    </row>
    <row r="24" spans="2:12" ht="39" customHeight="1">
      <c r="B24" s="20"/>
      <c r="C24" s="21"/>
      <c r="D24" s="21"/>
      <c r="E24" s="21"/>
      <c r="F24" s="22"/>
      <c r="G24" s="23"/>
      <c r="H24" s="24"/>
      <c r="I24" s="32"/>
      <c r="J24" s="3" t="str">
        <f t="shared" si="2"/>
        <v/>
      </c>
      <c r="K24" s="3" t="s">
        <v>19</v>
      </c>
      <c r="L24" s="10" t="s">
        <v>21</v>
      </c>
    </row>
    <row r="25" spans="2:10" ht="39" customHeight="1">
      <c r="B25" s="20"/>
      <c r="C25" s="21"/>
      <c r="D25" s="21"/>
      <c r="E25" s="21"/>
      <c r="F25" s="22"/>
      <c r="G25" s="23"/>
      <c r="H25" s="24"/>
      <c r="I25" s="32"/>
      <c r="J25" s="3" t="str">
        <f aca="true" t="shared" si="3" ref="J25:J28">IF(I25="ANO",1,"")</f>
        <v/>
      </c>
    </row>
    <row r="26" spans="2:10" ht="39" customHeight="1">
      <c r="B26" s="20"/>
      <c r="C26" s="21"/>
      <c r="D26" s="21"/>
      <c r="E26" s="21"/>
      <c r="F26" s="22"/>
      <c r="G26" s="23"/>
      <c r="H26" s="24"/>
      <c r="I26" s="32"/>
      <c r="J26" s="3" t="str">
        <f t="shared" si="3"/>
        <v/>
      </c>
    </row>
    <row r="27" spans="2:12" ht="39" customHeight="1">
      <c r="B27" s="20"/>
      <c r="C27" s="21"/>
      <c r="D27" s="21"/>
      <c r="E27" s="21"/>
      <c r="F27" s="22"/>
      <c r="G27" s="23"/>
      <c r="H27" s="24"/>
      <c r="I27" s="32"/>
      <c r="J27" s="3" t="str">
        <f t="shared" si="3"/>
        <v/>
      </c>
      <c r="K27" s="3" t="s">
        <v>43</v>
      </c>
      <c r="L27" s="10" t="s">
        <v>22</v>
      </c>
    </row>
    <row r="28" spans="2:10" ht="39" customHeight="1">
      <c r="B28" s="20"/>
      <c r="C28" s="21"/>
      <c r="D28" s="21"/>
      <c r="E28" s="21"/>
      <c r="F28" s="22"/>
      <c r="G28" s="23"/>
      <c r="H28" s="24"/>
      <c r="I28" s="32"/>
      <c r="J28" s="3" t="str">
        <f t="shared" si="3"/>
        <v/>
      </c>
    </row>
    <row r="29" spans="2:11" ht="39" customHeight="1">
      <c r="B29" s="20"/>
      <c r="C29" s="21"/>
      <c r="D29" s="21"/>
      <c r="E29" s="21"/>
      <c r="F29" s="22"/>
      <c r="G29" s="23"/>
      <c r="H29" s="24"/>
      <c r="I29" s="32"/>
      <c r="J29" s="3" t="str">
        <f t="shared" si="2"/>
        <v/>
      </c>
      <c r="K29" s="3" t="s">
        <v>29</v>
      </c>
    </row>
    <row r="30" spans="2:11" ht="39" customHeight="1">
      <c r="B30" s="20"/>
      <c r="C30" s="21"/>
      <c r="D30" s="21"/>
      <c r="E30" s="21"/>
      <c r="F30" s="22"/>
      <c r="G30" s="23"/>
      <c r="H30" s="24"/>
      <c r="I30" s="32"/>
      <c r="J30" s="3" t="str">
        <f t="shared" si="2"/>
        <v/>
      </c>
      <c r="K30" s="3" t="s">
        <v>31</v>
      </c>
    </row>
    <row r="31" spans="2:11" ht="39" customHeight="1" thickBot="1">
      <c r="B31" s="25"/>
      <c r="C31" s="26"/>
      <c r="D31" s="26"/>
      <c r="E31" s="26"/>
      <c r="F31" s="27"/>
      <c r="G31" s="28"/>
      <c r="H31" s="29"/>
      <c r="I31" s="32"/>
      <c r="J31" s="3" t="str">
        <f t="shared" si="2"/>
        <v/>
      </c>
      <c r="K31" s="3" t="s">
        <v>30</v>
      </c>
    </row>
    <row r="32" ht="15.75" thickBot="1">
      <c r="B32" s="8"/>
    </row>
    <row r="33" spans="2:8" ht="16.5" thickBot="1">
      <c r="B33" s="13" t="s">
        <v>14</v>
      </c>
      <c r="C33" s="36"/>
      <c r="D33" s="36"/>
      <c r="E33" s="36"/>
      <c r="F33" s="37"/>
      <c r="G33" s="18" t="s">
        <v>13</v>
      </c>
      <c r="H33" s="7">
        <f>SUM(J35:J44)</f>
        <v>0</v>
      </c>
    </row>
    <row r="34" spans="2:12" ht="75">
      <c r="B34" s="14" t="s">
        <v>15</v>
      </c>
      <c r="C34" s="15" t="s">
        <v>10</v>
      </c>
      <c r="D34" s="15" t="s">
        <v>28</v>
      </c>
      <c r="E34" s="15" t="s">
        <v>12</v>
      </c>
      <c r="F34" s="15" t="s">
        <v>20</v>
      </c>
      <c r="G34" s="15" t="s">
        <v>11</v>
      </c>
      <c r="H34" s="16" t="s">
        <v>25</v>
      </c>
      <c r="I34" s="17" t="s">
        <v>23</v>
      </c>
      <c r="K34" s="3" t="s">
        <v>16</v>
      </c>
      <c r="L34" s="10">
        <v>35000000</v>
      </c>
    </row>
    <row r="35" spans="2:11" ht="33.75" customHeight="1">
      <c r="B35" s="20"/>
      <c r="C35" s="21"/>
      <c r="D35" s="21"/>
      <c r="E35" s="21"/>
      <c r="F35" s="22"/>
      <c r="G35" s="23"/>
      <c r="H35" s="24"/>
      <c r="I35" s="32"/>
      <c r="J35" s="3" t="str">
        <f>IF(I35="ANO",1,"")</f>
        <v/>
      </c>
      <c r="K35" s="3" t="s">
        <v>17</v>
      </c>
    </row>
    <row r="36" spans="2:12" ht="33.75" customHeight="1">
      <c r="B36" s="20"/>
      <c r="C36" s="21"/>
      <c r="D36" s="21"/>
      <c r="E36" s="21"/>
      <c r="F36" s="22"/>
      <c r="G36" s="23"/>
      <c r="H36" s="24"/>
      <c r="I36" s="32"/>
      <c r="J36" s="3" t="str">
        <f aca="true" t="shared" si="4" ref="J36:J44">IF(I36="ANO",1,"")</f>
        <v/>
      </c>
      <c r="K36" s="3" t="s">
        <v>18</v>
      </c>
      <c r="L36" s="11">
        <v>39479</v>
      </c>
    </row>
    <row r="37" spans="2:12" ht="33.75" customHeight="1">
      <c r="B37" s="20"/>
      <c r="C37" s="21"/>
      <c r="D37" s="21"/>
      <c r="E37" s="21"/>
      <c r="F37" s="22"/>
      <c r="G37" s="23"/>
      <c r="H37" s="24"/>
      <c r="I37" s="32"/>
      <c r="J37" s="3" t="str">
        <f t="shared" si="4"/>
        <v/>
      </c>
      <c r="K37" s="3" t="s">
        <v>19</v>
      </c>
      <c r="L37" s="10" t="s">
        <v>21</v>
      </c>
    </row>
    <row r="38" spans="2:10" ht="33.75" customHeight="1">
      <c r="B38" s="20"/>
      <c r="C38" s="21"/>
      <c r="D38" s="21"/>
      <c r="E38" s="21"/>
      <c r="F38" s="22"/>
      <c r="G38" s="23"/>
      <c r="H38" s="24"/>
      <c r="I38" s="32"/>
      <c r="J38" s="3" t="str">
        <f aca="true" t="shared" si="5" ref="J38:J40">IF(I38="ANO",1,"")</f>
        <v/>
      </c>
    </row>
    <row r="39" spans="2:10" ht="33.75" customHeight="1">
      <c r="B39" s="20"/>
      <c r="C39" s="21"/>
      <c r="D39" s="21"/>
      <c r="E39" s="21"/>
      <c r="F39" s="22"/>
      <c r="G39" s="23"/>
      <c r="H39" s="24"/>
      <c r="I39" s="32"/>
      <c r="J39" s="3" t="str">
        <f t="shared" si="5"/>
        <v/>
      </c>
    </row>
    <row r="40" spans="2:12" ht="33.75" customHeight="1">
      <c r="B40" s="20"/>
      <c r="C40" s="21"/>
      <c r="D40" s="21"/>
      <c r="E40" s="21"/>
      <c r="F40" s="22"/>
      <c r="G40" s="23"/>
      <c r="H40" s="24"/>
      <c r="I40" s="32"/>
      <c r="J40" s="3" t="str">
        <f t="shared" si="5"/>
        <v/>
      </c>
      <c r="K40" s="3" t="s">
        <v>43</v>
      </c>
      <c r="L40" s="10" t="s">
        <v>22</v>
      </c>
    </row>
    <row r="41" spans="2:10" ht="33.75" customHeight="1">
      <c r="B41" s="20"/>
      <c r="C41" s="21"/>
      <c r="D41" s="21"/>
      <c r="E41" s="21"/>
      <c r="F41" s="22"/>
      <c r="G41" s="23"/>
      <c r="H41" s="24"/>
      <c r="I41" s="32"/>
      <c r="J41" s="3" t="str">
        <f t="shared" si="4"/>
        <v/>
      </c>
    </row>
    <row r="42" spans="2:11" ht="33.75" customHeight="1">
      <c r="B42" s="20"/>
      <c r="C42" s="21"/>
      <c r="D42" s="21"/>
      <c r="E42" s="21"/>
      <c r="F42" s="22"/>
      <c r="G42" s="23"/>
      <c r="H42" s="24"/>
      <c r="I42" s="32"/>
      <c r="J42" s="3" t="str">
        <f t="shared" si="4"/>
        <v/>
      </c>
      <c r="K42" s="3" t="s">
        <v>29</v>
      </c>
    </row>
    <row r="43" spans="2:11" ht="33.75" customHeight="1">
      <c r="B43" s="20"/>
      <c r="C43" s="21"/>
      <c r="D43" s="21"/>
      <c r="E43" s="21"/>
      <c r="F43" s="22"/>
      <c r="G43" s="23"/>
      <c r="H43" s="24"/>
      <c r="I43" s="32"/>
      <c r="J43" s="3" t="str">
        <f t="shared" si="4"/>
        <v/>
      </c>
      <c r="K43" s="3" t="s">
        <v>31</v>
      </c>
    </row>
    <row r="44" spans="2:11" ht="33.75" customHeight="1" thickBot="1">
      <c r="B44" s="25"/>
      <c r="C44" s="26"/>
      <c r="D44" s="26"/>
      <c r="E44" s="26"/>
      <c r="F44" s="27"/>
      <c r="G44" s="28"/>
      <c r="H44" s="29"/>
      <c r="I44" s="32"/>
      <c r="J44" s="3" t="str">
        <f t="shared" si="4"/>
        <v/>
      </c>
      <c r="K44" s="3" t="s">
        <v>30</v>
      </c>
    </row>
    <row r="45" ht="15">
      <c r="B45" s="8"/>
    </row>
    <row r="48" ht="15.75">
      <c r="B48" s="5"/>
    </row>
    <row r="49" ht="15">
      <c r="B49" s="8"/>
    </row>
  </sheetData>
  <sheetProtection algorithmName="SHA-512" hashValue="zKDZSbvl7HAjSYBDUY9EPZzcBnOgeViIeZY7AYVmiN136olguhmNclcREplKb5RfLvqER3/D/XcyIKQ2Tx7Agw==" saltValue="BRAEZDisIKDgdwDYyMFNaw==" spinCount="100000" sheet="1" objects="1" scenarios="1"/>
  <mergeCells count="4">
    <mergeCell ref="C7:F7"/>
    <mergeCell ref="C20:F20"/>
    <mergeCell ref="C33:F33"/>
    <mergeCell ref="B2:H2"/>
  </mergeCells>
  <dataValidations count="6" xWindow="658" yWindow="715">
    <dataValidation type="list" allowBlank="1" showInputMessage="1" showErrorMessage="1" promptTitle="Druh projektových prací" prompt="Doplňte druh projektových prací z výběru" sqref="E22:E31 E9:E18 E35:E44">
      <formula1>$K$8:$K$10</formula1>
    </dataValidation>
    <dataValidation type="list" allowBlank="1" showInputMessage="1" showErrorMessage="1" promptTitle="Stupeň projektových prací" prompt="Doplňte projektový stupeň z výběru" sqref="C22:C31 C9:C18 C35:C44">
      <formula1>$K$13:$K$15</formula1>
    </dataValidation>
    <dataValidation type="whole" operator="greaterThanOrEqual" allowBlank="1" showInputMessage="1" showErrorMessage="1" promptTitle="Výše referenčních nákladů" prompt="Doplňte odpovídající výši stavebních nákladů" sqref="F22:F31 F9:F18 F35:F44">
      <formula1>$L$34</formula1>
    </dataValidation>
    <dataValidation type="list" allowBlank="1" showInputMessage="1" showErrorMessage="1" promptTitle="Hodnocení - vyplňuje zadavatel" prompt="Ano - požadavky splněny_x000a_Ne - požadavky nesplněny" sqref="I22:I31 I9:I18 I35:I44">
      <formula1>$L$13:$L$14</formula1>
    </dataValidation>
    <dataValidation type="list" allowBlank="1" showInputMessage="1" showErrorMessage="1" promptTitle="Typ pozemní komunikace" prompt="Doplňte typ pozemní komunikace dle výběru" sqref="D22:D31 D9:D18 D35:D44">
      <formula1>$K$16:$K$18</formula1>
    </dataValidation>
    <dataValidation type="date" operator="greaterThanOrEqual" allowBlank="1" showInputMessage="1" showErrorMessage="1" promptTitle="Datum dokončení prací" prompt="Doplňte datum dokončení projektových prací_x000a_" sqref="G22:G31 G9:G18 G35:G44">
      <formula1>$L$36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zoomScale="55" zoomScaleNormal="55" workbookViewId="0" topLeftCell="A9">
      <selection activeCell="B21" sqref="B21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3" customFormat="1" ht="15">
      <c r="K1" s="10"/>
    </row>
    <row r="2" spans="2:11" s="3" customFormat="1" ht="18.75">
      <c r="B2" s="38" t="s">
        <v>26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41</v>
      </c>
      <c r="K4" s="10"/>
    </row>
    <row r="5" spans="2:11" s="3" customFormat="1" ht="21">
      <c r="B5" s="12" t="s">
        <v>27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SUM(J9:J17)</f>
        <v>0</v>
      </c>
      <c r="L7" s="10"/>
    </row>
    <row r="8" spans="2:12" s="3" customFormat="1" ht="90">
      <c r="B8" s="14" t="s">
        <v>44</v>
      </c>
      <c r="C8" s="15" t="s">
        <v>10</v>
      </c>
      <c r="D8" s="15" t="s">
        <v>28</v>
      </c>
      <c r="E8" s="15" t="s">
        <v>12</v>
      </c>
      <c r="F8" s="15" t="s">
        <v>20</v>
      </c>
      <c r="G8" s="15" t="s">
        <v>11</v>
      </c>
      <c r="H8" s="16" t="s">
        <v>25</v>
      </c>
      <c r="I8" s="17" t="s">
        <v>23</v>
      </c>
      <c r="K8" s="3" t="s">
        <v>16</v>
      </c>
      <c r="L8" s="10">
        <v>35000000</v>
      </c>
    </row>
    <row r="9" spans="2:12" s="3" customFormat="1" ht="33" customHeight="1">
      <c r="B9" s="20"/>
      <c r="C9" s="21"/>
      <c r="D9" s="21"/>
      <c r="E9" s="21"/>
      <c r="F9" s="22"/>
      <c r="G9" s="23"/>
      <c r="H9" s="24"/>
      <c r="I9" s="32"/>
      <c r="J9" s="3" t="str">
        <f>IF(I9="ANO",1,"")</f>
        <v/>
      </c>
      <c r="K9" s="3" t="s">
        <v>17</v>
      </c>
      <c r="L9" s="10"/>
    </row>
    <row r="10" spans="2:12" s="3" customFormat="1" ht="15">
      <c r="B10" s="20"/>
      <c r="C10" s="21"/>
      <c r="D10" s="21"/>
      <c r="E10" s="21"/>
      <c r="F10" s="22"/>
      <c r="G10" s="23"/>
      <c r="H10" s="24"/>
      <c r="I10" s="32"/>
      <c r="J10" s="3" t="str">
        <f aca="true" t="shared" si="0" ref="J10:J16">IF(I10="ANO",1,"")</f>
        <v/>
      </c>
      <c r="K10" s="3" t="s">
        <v>18</v>
      </c>
      <c r="L10" s="11">
        <v>39479</v>
      </c>
    </row>
    <row r="11" spans="2:12" s="3" customFormat="1" ht="15">
      <c r="B11" s="20"/>
      <c r="C11" s="21"/>
      <c r="D11" s="21"/>
      <c r="E11" s="21"/>
      <c r="F11" s="22"/>
      <c r="G11" s="23"/>
      <c r="H11" s="24"/>
      <c r="I11" s="32"/>
      <c r="J11" s="3" t="str">
        <f t="shared" si="0"/>
        <v/>
      </c>
      <c r="K11" s="3" t="s">
        <v>19</v>
      </c>
      <c r="L11" s="10" t="s">
        <v>21</v>
      </c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 t="shared" si="0"/>
        <v/>
      </c>
      <c r="K12" s="3" t="s">
        <v>43</v>
      </c>
      <c r="L12" s="10" t="s">
        <v>22</v>
      </c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L13" s="10"/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29</v>
      </c>
      <c r="L14" s="10"/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">IF(I15="ANO",1,"")</f>
        <v/>
      </c>
      <c r="L15" s="10"/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31</v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30</v>
      </c>
      <c r="L17" s="10"/>
    </row>
    <row r="18" ht="15.75" thickBot="1"/>
    <row r="19" spans="2:12" s="3" customFormat="1" ht="16.5" thickBot="1">
      <c r="B19" s="13" t="s">
        <v>14</v>
      </c>
      <c r="C19" s="36"/>
      <c r="D19" s="36"/>
      <c r="E19" s="36"/>
      <c r="F19" s="37"/>
      <c r="G19" s="18" t="s">
        <v>13</v>
      </c>
      <c r="H19" s="7">
        <f>SUM(J21:J29)</f>
        <v>0</v>
      </c>
      <c r="L19" s="10"/>
    </row>
    <row r="20" spans="2:12" s="3" customFormat="1" ht="90">
      <c r="B20" s="14" t="s">
        <v>44</v>
      </c>
      <c r="C20" s="15" t="s">
        <v>10</v>
      </c>
      <c r="D20" s="15" t="s">
        <v>28</v>
      </c>
      <c r="E20" s="15" t="s">
        <v>12</v>
      </c>
      <c r="F20" s="15" t="s">
        <v>20</v>
      </c>
      <c r="G20" s="15" t="s">
        <v>11</v>
      </c>
      <c r="H20" s="16" t="s">
        <v>25</v>
      </c>
      <c r="I20" s="17" t="s">
        <v>23</v>
      </c>
      <c r="K20" s="3" t="s">
        <v>16</v>
      </c>
      <c r="L20" s="10">
        <v>35000000</v>
      </c>
    </row>
    <row r="21" spans="2:12" s="3" customFormat="1" ht="33" customHeight="1">
      <c r="B21" s="20"/>
      <c r="C21" s="21"/>
      <c r="D21" s="21"/>
      <c r="E21" s="21"/>
      <c r="F21" s="22"/>
      <c r="G21" s="23"/>
      <c r="H21" s="24"/>
      <c r="I21" s="32"/>
      <c r="J21" s="3" t="str">
        <f>IF(I21="ANO",1,"")</f>
        <v/>
      </c>
      <c r="K21" s="3" t="s">
        <v>17</v>
      </c>
      <c r="L21" s="10"/>
    </row>
    <row r="22" spans="2:12" s="3" customFormat="1" ht="15">
      <c r="B22" s="20"/>
      <c r="C22" s="21"/>
      <c r="D22" s="21"/>
      <c r="E22" s="21"/>
      <c r="F22" s="22"/>
      <c r="G22" s="23"/>
      <c r="H22" s="24"/>
      <c r="I22" s="32"/>
      <c r="J22" s="3" t="str">
        <f aca="true" t="shared" si="2" ref="J22:J28">IF(I22="ANO",1,"")</f>
        <v/>
      </c>
      <c r="K22" s="3" t="s">
        <v>18</v>
      </c>
      <c r="L22" s="11">
        <v>39479</v>
      </c>
    </row>
    <row r="23" spans="2:12" s="3" customFormat="1" ht="15">
      <c r="B23" s="20"/>
      <c r="C23" s="21"/>
      <c r="D23" s="21"/>
      <c r="E23" s="21"/>
      <c r="F23" s="22"/>
      <c r="G23" s="23"/>
      <c r="H23" s="24"/>
      <c r="I23" s="32"/>
      <c r="J23" s="3" t="str">
        <f t="shared" si="2"/>
        <v/>
      </c>
      <c r="K23" s="3" t="s">
        <v>19</v>
      </c>
      <c r="L23" s="10" t="s">
        <v>21</v>
      </c>
    </row>
    <row r="24" spans="2:12" s="3" customFormat="1" ht="15">
      <c r="B24" s="20"/>
      <c r="C24" s="21"/>
      <c r="D24" s="21"/>
      <c r="E24" s="21"/>
      <c r="F24" s="22"/>
      <c r="G24" s="23"/>
      <c r="H24" s="24"/>
      <c r="I24" s="32"/>
      <c r="J24" s="3" t="str">
        <f t="shared" si="2"/>
        <v/>
      </c>
      <c r="K24" s="3" t="s">
        <v>43</v>
      </c>
      <c r="L24" s="10" t="s">
        <v>22</v>
      </c>
    </row>
    <row r="25" spans="2:12" s="3" customFormat="1" ht="15">
      <c r="B25" s="20"/>
      <c r="C25" s="21"/>
      <c r="D25" s="21"/>
      <c r="E25" s="21"/>
      <c r="F25" s="22"/>
      <c r="G25" s="23"/>
      <c r="H25" s="24"/>
      <c r="I25" s="32"/>
      <c r="J25" s="3" t="str">
        <f t="shared" si="2"/>
        <v/>
      </c>
      <c r="L25" s="10"/>
    </row>
    <row r="26" spans="2:12" s="3" customFormat="1" ht="15">
      <c r="B26" s="20"/>
      <c r="C26" s="21"/>
      <c r="D26" s="21"/>
      <c r="E26" s="21"/>
      <c r="F26" s="22"/>
      <c r="G26" s="23"/>
      <c r="H26" s="24"/>
      <c r="I26" s="32"/>
      <c r="J26" s="3" t="str">
        <f t="shared" si="2"/>
        <v/>
      </c>
      <c r="K26" s="3" t="s">
        <v>29</v>
      </c>
      <c r="L26" s="10"/>
    </row>
    <row r="27" spans="2:12" s="3" customFormat="1" ht="15">
      <c r="B27" s="20"/>
      <c r="C27" s="21"/>
      <c r="D27" s="21"/>
      <c r="E27" s="21"/>
      <c r="F27" s="22"/>
      <c r="G27" s="23"/>
      <c r="H27" s="24"/>
      <c r="I27" s="32"/>
      <c r="J27" s="3" t="str">
        <f aca="true" t="shared" si="3" ref="J27">IF(I27="ANO",1,"")</f>
        <v/>
      </c>
      <c r="L27" s="10"/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J28" s="3" t="str">
        <f t="shared" si="2"/>
        <v/>
      </c>
      <c r="K28" s="3" t="s">
        <v>31</v>
      </c>
      <c r="L28" s="10"/>
    </row>
    <row r="29" spans="2:12" s="3" customFormat="1" ht="15">
      <c r="B29"/>
      <c r="C29"/>
      <c r="D29"/>
      <c r="E29"/>
      <c r="F29"/>
      <c r="G29"/>
      <c r="H29"/>
      <c r="I29"/>
      <c r="J29"/>
      <c r="K29" s="3" t="s">
        <v>30</v>
      </c>
      <c r="L29" s="10"/>
    </row>
    <row r="30" ht="15.75" thickBot="1"/>
    <row r="31" spans="2:12" s="3" customFormat="1" ht="16.5" thickBot="1">
      <c r="B31" s="13" t="s">
        <v>14</v>
      </c>
      <c r="C31" s="36"/>
      <c r="D31" s="36"/>
      <c r="E31" s="36"/>
      <c r="F31" s="37"/>
      <c r="G31" s="18" t="s">
        <v>13</v>
      </c>
      <c r="H31" s="7">
        <f>SUM(J33:J41)</f>
        <v>0</v>
      </c>
      <c r="L31" s="10"/>
    </row>
    <row r="32" spans="2:12" s="3" customFormat="1" ht="90">
      <c r="B32" s="14" t="s">
        <v>44</v>
      </c>
      <c r="C32" s="15" t="s">
        <v>10</v>
      </c>
      <c r="D32" s="15" t="s">
        <v>28</v>
      </c>
      <c r="E32" s="15" t="s">
        <v>12</v>
      </c>
      <c r="F32" s="15" t="s">
        <v>20</v>
      </c>
      <c r="G32" s="15" t="s">
        <v>11</v>
      </c>
      <c r="H32" s="16" t="s">
        <v>25</v>
      </c>
      <c r="I32" s="17" t="s">
        <v>23</v>
      </c>
      <c r="K32" s="3" t="s">
        <v>16</v>
      </c>
      <c r="L32" s="10">
        <v>35000000</v>
      </c>
    </row>
    <row r="33" spans="2:12" s="3" customFormat="1" ht="33" customHeight="1">
      <c r="B33" s="20"/>
      <c r="C33" s="21"/>
      <c r="D33" s="21"/>
      <c r="E33" s="21"/>
      <c r="F33" s="22"/>
      <c r="G33" s="23"/>
      <c r="H33" s="24"/>
      <c r="I33" s="32"/>
      <c r="J33" s="3" t="str">
        <f>IF(I33="ANO",1,"")</f>
        <v/>
      </c>
      <c r="K33" s="3" t="s">
        <v>17</v>
      </c>
      <c r="L33" s="10"/>
    </row>
    <row r="34" spans="2:12" s="3" customFormat="1" ht="15">
      <c r="B34" s="20"/>
      <c r="C34" s="21"/>
      <c r="D34" s="21"/>
      <c r="E34" s="21"/>
      <c r="F34" s="22"/>
      <c r="G34" s="23"/>
      <c r="H34" s="24"/>
      <c r="I34" s="32"/>
      <c r="J34" s="3" t="str">
        <f aca="true" t="shared" si="4" ref="J34:J40">IF(I34="ANO",1,"")</f>
        <v/>
      </c>
      <c r="K34" s="3" t="s">
        <v>18</v>
      </c>
      <c r="L34" s="11">
        <v>39479</v>
      </c>
    </row>
    <row r="35" spans="2:12" s="3" customFormat="1" ht="15">
      <c r="B35" s="20"/>
      <c r="C35" s="21"/>
      <c r="D35" s="21"/>
      <c r="E35" s="21"/>
      <c r="F35" s="22"/>
      <c r="G35" s="23"/>
      <c r="H35" s="24"/>
      <c r="I35" s="32"/>
      <c r="J35" s="3" t="str">
        <f t="shared" si="4"/>
        <v/>
      </c>
      <c r="K35" s="3" t="s">
        <v>19</v>
      </c>
      <c r="L35" s="10" t="s">
        <v>21</v>
      </c>
    </row>
    <row r="36" spans="2:12" s="3" customFormat="1" ht="15">
      <c r="B36" s="20"/>
      <c r="C36" s="21"/>
      <c r="D36" s="21"/>
      <c r="E36" s="21"/>
      <c r="F36" s="22"/>
      <c r="G36" s="23"/>
      <c r="H36" s="24"/>
      <c r="I36" s="32"/>
      <c r="J36" s="3" t="str">
        <f t="shared" si="4"/>
        <v/>
      </c>
      <c r="K36" s="3" t="s">
        <v>43</v>
      </c>
      <c r="L36" s="10" t="s">
        <v>22</v>
      </c>
    </row>
    <row r="37" spans="2:12" s="3" customFormat="1" ht="15">
      <c r="B37" s="20"/>
      <c r="C37" s="21"/>
      <c r="D37" s="21"/>
      <c r="E37" s="21"/>
      <c r="F37" s="22"/>
      <c r="G37" s="23"/>
      <c r="H37" s="24"/>
      <c r="I37" s="32"/>
      <c r="J37" s="3" t="str">
        <f t="shared" si="4"/>
        <v/>
      </c>
      <c r="L37" s="10"/>
    </row>
    <row r="38" spans="2:12" s="3" customFormat="1" ht="15">
      <c r="B38" s="20"/>
      <c r="C38" s="21"/>
      <c r="D38" s="21"/>
      <c r="E38" s="21"/>
      <c r="F38" s="22"/>
      <c r="G38" s="23"/>
      <c r="H38" s="24"/>
      <c r="I38" s="32"/>
      <c r="J38" s="3" t="str">
        <f t="shared" si="4"/>
        <v/>
      </c>
      <c r="K38" s="3" t="s">
        <v>29</v>
      </c>
      <c r="L38" s="10"/>
    </row>
    <row r="39" spans="2:12" s="3" customFormat="1" ht="15">
      <c r="B39" s="20"/>
      <c r="C39" s="21"/>
      <c r="D39" s="21"/>
      <c r="E39" s="21"/>
      <c r="F39" s="22"/>
      <c r="G39" s="23"/>
      <c r="H39" s="24"/>
      <c r="I39" s="32"/>
      <c r="J39" s="3" t="str">
        <f aca="true" t="shared" si="5" ref="J39">IF(I39="ANO",1,"")</f>
        <v/>
      </c>
      <c r="L39" s="10"/>
    </row>
    <row r="40" spans="2:12" s="3" customFormat="1" ht="15">
      <c r="B40" s="20"/>
      <c r="C40" s="21"/>
      <c r="D40" s="21"/>
      <c r="E40" s="21"/>
      <c r="F40" s="22"/>
      <c r="G40" s="23"/>
      <c r="H40" s="24"/>
      <c r="I40" s="32"/>
      <c r="J40" s="3" t="str">
        <f t="shared" si="4"/>
        <v/>
      </c>
      <c r="K40" s="3" t="s">
        <v>31</v>
      </c>
      <c r="L40" s="10"/>
    </row>
    <row r="41" spans="2:12" s="3" customFormat="1" ht="15">
      <c r="B41"/>
      <c r="C41"/>
      <c r="D41"/>
      <c r="E41"/>
      <c r="F41"/>
      <c r="G41"/>
      <c r="H41"/>
      <c r="I41"/>
      <c r="J41"/>
      <c r="K41" s="3" t="s">
        <v>30</v>
      </c>
      <c r="L41" s="10"/>
    </row>
  </sheetData>
  <sheetProtection algorithmName="SHA-512" hashValue="nprjx0dqLWY7bKvjflnrr2L4TIwxrbTxXo3P+4wkEfgXj+dEFoVQOPNFlhT9UjO/n2EH7g1NEbA6YfltRBxDmw==" saltValue="wO58dZpehp5dMz8NvFKzQA==" spinCount="100000" sheet="1" objects="1" scenarios="1"/>
  <mergeCells count="4">
    <mergeCell ref="B2:G2"/>
    <mergeCell ref="C7:F7"/>
    <mergeCell ref="C19:F19"/>
    <mergeCell ref="C31:F31"/>
  </mergeCells>
  <dataValidations count="6">
    <dataValidation type="list" allowBlank="1" showInputMessage="1" showErrorMessage="1" promptTitle="Typ pozemní komunikace" prompt="Doplňte typ pozemní komunikace dle výběru" sqref="D9:D16 D21:D28 D33:D40">
      <formula1>$K$14:$K$17</formula1>
    </dataValidation>
    <dataValidation type="list" allowBlank="1" showInputMessage="1" showErrorMessage="1" promptTitle="Hodnocení - vyplňuje zadavatel" prompt="Ano - požadavky splněny_x000a_Ne - požadavky nesplněny" sqref="I9:I16 I21:I28 I33:I40">
      <formula1>$L$11:$L$12</formula1>
    </dataValidation>
    <dataValidation type="list" allowBlank="1" showInputMessage="1" showErrorMessage="1" promptTitle="Stupeň projektových prací" prompt="Doplňte projektový stupeň z výběru" sqref="C9:C16 C21:C28 C33:C40">
      <formula1>$K$11:$K$13</formula1>
    </dataValidation>
    <dataValidation type="list" allowBlank="1" showInputMessage="1" showErrorMessage="1" promptTitle="Druh projektových prací" prompt="Doplňte druh projektových prací z výběru" sqref="E9:E16 E21:E28 E33:E40">
      <formula1>$K$8:$K$10</formula1>
    </dataValidation>
    <dataValidation type="date" operator="greaterThanOrEqual" allowBlank="1" showInputMessage="1" showErrorMessage="1" promptTitle="Datum dokončení prací" prompt="Doplňte datum dokončení projektových prací_x000a_" sqref="G21:G28 G9:G16 G33:G40">
      <formula1>$L$34</formula1>
    </dataValidation>
    <dataValidation type="whole" operator="greaterThanOrEqual" allowBlank="1" showInputMessage="1" showErrorMessage="1" promptTitle="Výše referenčních nákladů" prompt="Doplňte odpovídající výši stavebních nákladů" sqref="F21:F28 F9:F16 F33:F40">
      <formula1>$L$32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zoomScale="55" zoomScaleNormal="55" workbookViewId="0" topLeftCell="A17">
      <selection activeCell="A33" sqref="A33:XFD40"/>
    </sheetView>
  </sheetViews>
  <sheetFormatPr defaultColWidth="9.140625" defaultRowHeight="15"/>
  <cols>
    <col min="2" max="2" width="77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3" customFormat="1" ht="15">
      <c r="K1" s="10"/>
    </row>
    <row r="2" spans="2:11" s="3" customFormat="1" ht="18.75">
      <c r="B2" s="38" t="s">
        <v>26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41</v>
      </c>
      <c r="K4" s="10"/>
    </row>
    <row r="5" spans="2:11" s="3" customFormat="1" ht="21">
      <c r="B5" s="12" t="s">
        <v>33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SUM(J9:J17)</f>
        <v>0</v>
      </c>
      <c r="L7" s="10"/>
    </row>
    <row r="8" spans="2:12" s="3" customFormat="1" ht="60">
      <c r="B8" s="14" t="s">
        <v>44</v>
      </c>
      <c r="C8" s="15" t="s">
        <v>10</v>
      </c>
      <c r="D8" s="15" t="s">
        <v>28</v>
      </c>
      <c r="E8" s="15" t="s">
        <v>12</v>
      </c>
      <c r="F8" s="15" t="s">
        <v>32</v>
      </c>
      <c r="G8" s="15" t="s">
        <v>11</v>
      </c>
      <c r="H8" s="16" t="s">
        <v>25</v>
      </c>
      <c r="I8" s="17" t="s">
        <v>23</v>
      </c>
      <c r="K8" s="3" t="s">
        <v>16</v>
      </c>
      <c r="L8" s="10">
        <v>100</v>
      </c>
    </row>
    <row r="9" spans="2:12" s="3" customFormat="1" ht="43.5" customHeight="1">
      <c r="B9" s="20"/>
      <c r="C9" s="21"/>
      <c r="D9" s="21"/>
      <c r="E9" s="21"/>
      <c r="F9" s="22"/>
      <c r="G9" s="23"/>
      <c r="H9" s="24"/>
      <c r="I9" s="32"/>
      <c r="J9" s="3" t="str">
        <f>IF(I9="ANO",1,"")</f>
        <v/>
      </c>
      <c r="K9" s="3" t="s">
        <v>17</v>
      </c>
      <c r="L9" s="10"/>
    </row>
    <row r="10" spans="2:12" s="3" customFormat="1" ht="43.5" customHeight="1">
      <c r="B10" s="20"/>
      <c r="C10" s="21"/>
      <c r="D10" s="21"/>
      <c r="E10" s="21"/>
      <c r="F10" s="22"/>
      <c r="G10" s="23"/>
      <c r="H10" s="24"/>
      <c r="I10" s="32"/>
      <c r="J10" s="3" t="str">
        <f aca="true" t="shared" si="0" ref="J10:J16">IF(I10="ANO",1,"")</f>
        <v/>
      </c>
      <c r="K10" s="3" t="s">
        <v>18</v>
      </c>
      <c r="L10" s="11">
        <v>39479</v>
      </c>
    </row>
    <row r="11" spans="2:12" s="3" customFormat="1" ht="43.5" customHeight="1">
      <c r="B11" s="20"/>
      <c r="C11" s="21"/>
      <c r="D11" s="21"/>
      <c r="E11" s="21"/>
      <c r="F11" s="22"/>
      <c r="G11" s="23"/>
      <c r="H11" s="24"/>
      <c r="I11" s="32"/>
      <c r="J11" s="3" t="str">
        <f t="shared" si="0"/>
        <v/>
      </c>
      <c r="K11" s="3" t="s">
        <v>19</v>
      </c>
      <c r="L11" s="10" t="s">
        <v>21</v>
      </c>
    </row>
    <row r="12" spans="2:12" s="3" customFormat="1" ht="43.5" customHeight="1">
      <c r="B12" s="20"/>
      <c r="C12" s="21"/>
      <c r="D12" s="21"/>
      <c r="E12" s="21"/>
      <c r="F12" s="22"/>
      <c r="G12" s="23"/>
      <c r="H12" s="24"/>
      <c r="I12" s="32"/>
      <c r="J12" s="3" t="str">
        <f t="shared" si="0"/>
        <v/>
      </c>
      <c r="K12" s="3" t="s">
        <v>43</v>
      </c>
      <c r="L12" s="10" t="s">
        <v>22</v>
      </c>
    </row>
    <row r="13" spans="2:12" s="3" customFormat="1" ht="43.5" customHeight="1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L13" s="10"/>
    </row>
    <row r="14" spans="2:12" s="3" customFormat="1" ht="43.5" customHeight="1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29</v>
      </c>
      <c r="L14" s="10"/>
    </row>
    <row r="15" spans="2:12" s="3" customFormat="1" ht="43.5" customHeight="1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">IF(I15="ANO",1,"")</f>
        <v/>
      </c>
      <c r="L15" s="10"/>
    </row>
    <row r="16" spans="2:12" s="3" customFormat="1" ht="43.5" customHeight="1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31</v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30</v>
      </c>
      <c r="L17" s="10"/>
    </row>
    <row r="18" ht="15.75" thickBot="1"/>
    <row r="19" spans="2:12" s="3" customFormat="1" ht="16.5" thickBot="1">
      <c r="B19" s="13" t="s">
        <v>14</v>
      </c>
      <c r="C19" s="36"/>
      <c r="D19" s="36"/>
      <c r="E19" s="36"/>
      <c r="F19" s="37"/>
      <c r="G19" s="18" t="s">
        <v>13</v>
      </c>
      <c r="H19" s="7">
        <f>SUM(J21:J29)</f>
        <v>0</v>
      </c>
      <c r="L19" s="10"/>
    </row>
    <row r="20" spans="2:12" s="3" customFormat="1" ht="60">
      <c r="B20" s="14" t="s">
        <v>44</v>
      </c>
      <c r="C20" s="15" t="s">
        <v>10</v>
      </c>
      <c r="D20" s="15" t="s">
        <v>28</v>
      </c>
      <c r="E20" s="15" t="s">
        <v>12</v>
      </c>
      <c r="F20" s="15" t="s">
        <v>32</v>
      </c>
      <c r="G20" s="15" t="s">
        <v>11</v>
      </c>
      <c r="H20" s="16" t="s">
        <v>25</v>
      </c>
      <c r="I20" s="17" t="s">
        <v>23</v>
      </c>
      <c r="K20" s="3" t="s">
        <v>16</v>
      </c>
      <c r="L20" s="10">
        <v>100</v>
      </c>
    </row>
    <row r="21" spans="2:12" s="3" customFormat="1" ht="43.5" customHeight="1">
      <c r="B21" s="20"/>
      <c r="C21" s="21"/>
      <c r="D21" s="21"/>
      <c r="E21" s="21"/>
      <c r="F21" s="22"/>
      <c r="G21" s="23"/>
      <c r="H21" s="24"/>
      <c r="I21" s="32"/>
      <c r="J21" s="3" t="str">
        <f>IF(I21="ANO",1,"")</f>
        <v/>
      </c>
      <c r="K21" s="3" t="s">
        <v>17</v>
      </c>
      <c r="L21" s="10"/>
    </row>
    <row r="22" spans="2:12" s="3" customFormat="1" ht="43.5" customHeight="1">
      <c r="B22" s="20"/>
      <c r="C22" s="21"/>
      <c r="D22" s="21"/>
      <c r="E22" s="21"/>
      <c r="F22" s="22"/>
      <c r="G22" s="23"/>
      <c r="H22" s="24"/>
      <c r="I22" s="32"/>
      <c r="J22" s="3" t="str">
        <f aca="true" t="shared" si="2" ref="J22:J28">IF(I22="ANO",1,"")</f>
        <v/>
      </c>
      <c r="K22" s="3" t="s">
        <v>18</v>
      </c>
      <c r="L22" s="11">
        <v>39479</v>
      </c>
    </row>
    <row r="23" spans="2:12" s="3" customFormat="1" ht="43.5" customHeight="1">
      <c r="B23" s="20"/>
      <c r="C23" s="21"/>
      <c r="D23" s="21"/>
      <c r="E23" s="21"/>
      <c r="F23" s="22"/>
      <c r="G23" s="23"/>
      <c r="H23" s="24"/>
      <c r="I23" s="32"/>
      <c r="J23" s="3" t="str">
        <f t="shared" si="2"/>
        <v/>
      </c>
      <c r="K23" s="3" t="s">
        <v>19</v>
      </c>
      <c r="L23" s="10" t="s">
        <v>21</v>
      </c>
    </row>
    <row r="24" spans="2:12" s="3" customFormat="1" ht="43.5" customHeight="1">
      <c r="B24" s="20"/>
      <c r="C24" s="21"/>
      <c r="D24" s="21"/>
      <c r="E24" s="21"/>
      <c r="F24" s="22"/>
      <c r="G24" s="23"/>
      <c r="H24" s="24"/>
      <c r="I24" s="32"/>
      <c r="J24" s="3" t="str">
        <f t="shared" si="2"/>
        <v/>
      </c>
      <c r="K24" s="3" t="s">
        <v>43</v>
      </c>
      <c r="L24" s="10" t="s">
        <v>22</v>
      </c>
    </row>
    <row r="25" spans="2:12" s="3" customFormat="1" ht="43.5" customHeight="1">
      <c r="B25" s="20"/>
      <c r="C25" s="21"/>
      <c r="D25" s="21"/>
      <c r="E25" s="21"/>
      <c r="F25" s="22"/>
      <c r="G25" s="23"/>
      <c r="H25" s="24"/>
      <c r="I25" s="32"/>
      <c r="J25" s="3" t="str">
        <f t="shared" si="2"/>
        <v/>
      </c>
      <c r="L25" s="10"/>
    </row>
    <row r="26" spans="2:12" s="3" customFormat="1" ht="43.5" customHeight="1">
      <c r="B26" s="20"/>
      <c r="C26" s="21"/>
      <c r="D26" s="21"/>
      <c r="E26" s="21"/>
      <c r="F26" s="22"/>
      <c r="G26" s="23"/>
      <c r="H26" s="24"/>
      <c r="I26" s="32"/>
      <c r="J26" s="3" t="str">
        <f t="shared" si="2"/>
        <v/>
      </c>
      <c r="K26" s="3" t="s">
        <v>29</v>
      </c>
      <c r="L26" s="10"/>
    </row>
    <row r="27" spans="2:12" s="3" customFormat="1" ht="43.5" customHeight="1">
      <c r="B27" s="20"/>
      <c r="C27" s="21"/>
      <c r="D27" s="21"/>
      <c r="E27" s="21"/>
      <c r="F27" s="22"/>
      <c r="G27" s="23"/>
      <c r="H27" s="24"/>
      <c r="I27" s="32"/>
      <c r="J27" s="3" t="str">
        <f aca="true" t="shared" si="3" ref="J27">IF(I27="ANO",1,"")</f>
        <v/>
      </c>
      <c r="L27" s="10"/>
    </row>
    <row r="28" spans="2:12" s="3" customFormat="1" ht="43.5" customHeight="1">
      <c r="B28" s="20"/>
      <c r="C28" s="21"/>
      <c r="D28" s="21"/>
      <c r="E28" s="21"/>
      <c r="F28" s="22"/>
      <c r="G28" s="23"/>
      <c r="H28" s="24"/>
      <c r="I28" s="32"/>
      <c r="J28" s="3" t="str">
        <f t="shared" si="2"/>
        <v/>
      </c>
      <c r="K28" s="3" t="s">
        <v>31</v>
      </c>
      <c r="L28" s="10"/>
    </row>
    <row r="29" spans="2:12" s="3" customFormat="1" ht="15">
      <c r="B29"/>
      <c r="C29"/>
      <c r="D29"/>
      <c r="E29"/>
      <c r="F29"/>
      <c r="G29"/>
      <c r="H29"/>
      <c r="I29"/>
      <c r="J29"/>
      <c r="K29" s="3" t="s">
        <v>30</v>
      </c>
      <c r="L29" s="10"/>
    </row>
    <row r="30" ht="15.75" thickBot="1"/>
    <row r="31" spans="2:12" s="3" customFormat="1" ht="16.5" thickBot="1">
      <c r="B31" s="13" t="s">
        <v>14</v>
      </c>
      <c r="C31" s="36"/>
      <c r="D31" s="36"/>
      <c r="E31" s="36"/>
      <c r="F31" s="37"/>
      <c r="G31" s="18" t="s">
        <v>13</v>
      </c>
      <c r="H31" s="7">
        <f>SUM(J33:J41)</f>
        <v>0</v>
      </c>
      <c r="L31" s="10"/>
    </row>
    <row r="32" spans="2:12" s="3" customFormat="1" ht="60">
      <c r="B32" s="14" t="s">
        <v>44</v>
      </c>
      <c r="C32" s="15" t="s">
        <v>10</v>
      </c>
      <c r="D32" s="15" t="s">
        <v>28</v>
      </c>
      <c r="E32" s="15" t="s">
        <v>12</v>
      </c>
      <c r="F32" s="15" t="s">
        <v>32</v>
      </c>
      <c r="G32" s="15" t="s">
        <v>11</v>
      </c>
      <c r="H32" s="16" t="s">
        <v>25</v>
      </c>
      <c r="I32" s="17" t="s">
        <v>23</v>
      </c>
      <c r="K32" s="3" t="s">
        <v>16</v>
      </c>
      <c r="L32" s="10">
        <v>100</v>
      </c>
    </row>
    <row r="33" spans="2:12" s="3" customFormat="1" ht="50.25" customHeight="1">
      <c r="B33" s="20"/>
      <c r="C33" s="21"/>
      <c r="D33" s="21"/>
      <c r="E33" s="21"/>
      <c r="F33" s="22"/>
      <c r="G33" s="23"/>
      <c r="H33" s="24"/>
      <c r="I33" s="32"/>
      <c r="J33" s="3" t="str">
        <f>IF(I33="ANO",1,"")</f>
        <v/>
      </c>
      <c r="K33" s="3" t="s">
        <v>17</v>
      </c>
      <c r="L33" s="10"/>
    </row>
    <row r="34" spans="2:12" s="3" customFormat="1" ht="50.25" customHeight="1">
      <c r="B34" s="20"/>
      <c r="C34" s="21"/>
      <c r="D34" s="21"/>
      <c r="E34" s="21"/>
      <c r="F34" s="22"/>
      <c r="G34" s="23"/>
      <c r="H34" s="24"/>
      <c r="I34" s="32"/>
      <c r="J34" s="3" t="str">
        <f aca="true" t="shared" si="4" ref="J34:J40">IF(I34="ANO",1,"")</f>
        <v/>
      </c>
      <c r="K34" s="3" t="s">
        <v>18</v>
      </c>
      <c r="L34" s="11">
        <v>39479</v>
      </c>
    </row>
    <row r="35" spans="2:12" s="3" customFormat="1" ht="50.25" customHeight="1">
      <c r="B35" s="20"/>
      <c r="C35" s="21"/>
      <c r="D35" s="21"/>
      <c r="E35" s="21"/>
      <c r="F35" s="22"/>
      <c r="G35" s="23"/>
      <c r="H35" s="24"/>
      <c r="I35" s="32"/>
      <c r="J35" s="3" t="str">
        <f t="shared" si="4"/>
        <v/>
      </c>
      <c r="K35" s="3" t="s">
        <v>19</v>
      </c>
      <c r="L35" s="10" t="s">
        <v>21</v>
      </c>
    </row>
    <row r="36" spans="2:12" s="3" customFormat="1" ht="50.25" customHeight="1">
      <c r="B36" s="20"/>
      <c r="C36" s="21"/>
      <c r="D36" s="21"/>
      <c r="E36" s="21"/>
      <c r="F36" s="22"/>
      <c r="G36" s="23"/>
      <c r="H36" s="24"/>
      <c r="I36" s="32"/>
      <c r="J36" s="3" t="str">
        <f t="shared" si="4"/>
        <v/>
      </c>
      <c r="K36" s="3" t="s">
        <v>43</v>
      </c>
      <c r="L36" s="10" t="s">
        <v>22</v>
      </c>
    </row>
    <row r="37" spans="2:12" s="3" customFormat="1" ht="50.25" customHeight="1">
      <c r="B37" s="20"/>
      <c r="C37" s="21"/>
      <c r="D37" s="21"/>
      <c r="E37" s="21"/>
      <c r="F37" s="22"/>
      <c r="G37" s="23"/>
      <c r="H37" s="24"/>
      <c r="I37" s="32"/>
      <c r="J37" s="3" t="str">
        <f t="shared" si="4"/>
        <v/>
      </c>
      <c r="L37" s="10"/>
    </row>
    <row r="38" spans="2:12" s="3" customFormat="1" ht="50.25" customHeight="1">
      <c r="B38" s="20"/>
      <c r="C38" s="21"/>
      <c r="D38" s="21"/>
      <c r="E38" s="21"/>
      <c r="F38" s="22"/>
      <c r="G38" s="23"/>
      <c r="H38" s="24"/>
      <c r="I38" s="32"/>
      <c r="J38" s="3" t="str">
        <f t="shared" si="4"/>
        <v/>
      </c>
      <c r="K38" s="3" t="s">
        <v>29</v>
      </c>
      <c r="L38" s="10"/>
    </row>
    <row r="39" spans="2:12" s="3" customFormat="1" ht="50.25" customHeight="1">
      <c r="B39" s="20"/>
      <c r="C39" s="21"/>
      <c r="D39" s="21"/>
      <c r="E39" s="21"/>
      <c r="F39" s="22"/>
      <c r="G39" s="23"/>
      <c r="H39" s="24"/>
      <c r="I39" s="32"/>
      <c r="J39" s="3" t="str">
        <f aca="true" t="shared" si="5" ref="J39">IF(I39="ANO",1,"")</f>
        <v/>
      </c>
      <c r="L39" s="10"/>
    </row>
    <row r="40" spans="2:12" s="3" customFormat="1" ht="50.25" customHeight="1">
      <c r="B40" s="20"/>
      <c r="C40" s="21"/>
      <c r="D40" s="21"/>
      <c r="E40" s="21"/>
      <c r="F40" s="22"/>
      <c r="G40" s="23"/>
      <c r="H40" s="24"/>
      <c r="I40" s="32"/>
      <c r="J40" s="3" t="str">
        <f t="shared" si="4"/>
        <v/>
      </c>
      <c r="K40" s="3" t="s">
        <v>31</v>
      </c>
      <c r="L40" s="10"/>
    </row>
    <row r="41" spans="2:12" s="3" customFormat="1" ht="15">
      <c r="B41"/>
      <c r="C41"/>
      <c r="D41"/>
      <c r="E41"/>
      <c r="F41"/>
      <c r="G41"/>
      <c r="H41"/>
      <c r="I41"/>
      <c r="J41"/>
      <c r="K41" s="3" t="s">
        <v>30</v>
      </c>
      <c r="L41" s="10"/>
    </row>
  </sheetData>
  <sheetProtection algorithmName="SHA-512" hashValue="XiTLiZAcDrwpYHj47FJv2Awe/XdC1GgAADGZRfPhEh169442R0tFjulAX73MDbtX/uTx7gA8jzAiWqTBIoysxA==" saltValue="Upw1aCEQ0uvu8+KZ/8IprA==" spinCount="100000" sheet="1" objects="1" scenarios="1"/>
  <mergeCells count="4">
    <mergeCell ref="B2:G2"/>
    <mergeCell ref="C7:F7"/>
    <mergeCell ref="C19:F19"/>
    <mergeCell ref="C31:F31"/>
  </mergeCells>
  <dataValidations count="6">
    <dataValidation type="date" operator="greaterThanOrEqual" allowBlank="1" showInputMessage="1" showErrorMessage="1" promptTitle="Datum dokončení prací" prompt="Doplňte datum dokončení projektových prací_x000a_" sqref="G33:G40 G21:G28 G9:G16">
      <formula1>$L$10</formula1>
    </dataValidation>
    <dataValidation type="list" allowBlank="1" showInputMessage="1" showErrorMessage="1" promptTitle="Druh projektových prací" prompt="Doplňte druh projektových prací z výběru" sqref="E33:E40 E21:E28 E9:E16">
      <formula1>$K$8:$K$10</formula1>
    </dataValidation>
    <dataValidation type="list" allowBlank="1" showInputMessage="1" showErrorMessage="1" promptTitle="Stupeň projektových prací" prompt="Doplňte projektový stupeň z výběru" sqref="C33:C40 C21:C28 C9:C16">
      <formula1>$K$11:$K$13</formula1>
    </dataValidation>
    <dataValidation type="list" allowBlank="1" showInputMessage="1" showErrorMessage="1" promptTitle="Hodnocení - vyplňuje zadavatel" prompt="Ano - požadavky splněny_x000a_Ne - požadavky nesplněny" sqref="I33:I40 I21:I28 I9:I16">
      <formula1>$L$11:$L$12</formula1>
    </dataValidation>
    <dataValidation type="list" allowBlank="1" showInputMessage="1" showErrorMessage="1" promptTitle="Typ pozemní komunikace" prompt="Doplňte typ pozemní komunikace dle výběru" sqref="D33:D40 D21:D28 D9:D16">
      <formula1>$K$14:$K$17</formula1>
    </dataValidation>
    <dataValidation type="whole" operator="greaterThanOrEqual" allowBlank="1" showInputMessage="1" showErrorMessage="1" promptTitle="Délka mostu" prompt="Doplňte délku mostu v m_x000a_" sqref="F33:F40 F21:F28 F9:F16">
      <formula1>$L$8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="55" zoomScaleNormal="55" workbookViewId="0" topLeftCell="A1">
      <selection activeCell="G19" sqref="G19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9.140625" style="0" customWidth="1"/>
  </cols>
  <sheetData>
    <row r="1" s="3" customFormat="1" ht="15">
      <c r="K1" s="10"/>
    </row>
    <row r="2" spans="2:11" s="3" customFormat="1" ht="18.75">
      <c r="B2" s="38" t="s">
        <v>26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41</v>
      </c>
      <c r="K4" s="10"/>
    </row>
    <row r="5" spans="2:11" s="3" customFormat="1" ht="21">
      <c r="B5" s="12" t="s">
        <v>39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SUM(J9:J16)</f>
        <v>0</v>
      </c>
      <c r="L7" s="10"/>
    </row>
    <row r="8" spans="2:12" s="3" customFormat="1" ht="90">
      <c r="B8" s="14" t="s">
        <v>44</v>
      </c>
      <c r="C8" s="15" t="s">
        <v>10</v>
      </c>
      <c r="D8" s="15" t="s">
        <v>28</v>
      </c>
      <c r="E8" s="15" t="s">
        <v>12</v>
      </c>
      <c r="F8" s="15" t="s">
        <v>20</v>
      </c>
      <c r="G8" s="15" t="s">
        <v>11</v>
      </c>
      <c r="H8" s="16" t="s">
        <v>25</v>
      </c>
      <c r="I8" s="17" t="s">
        <v>23</v>
      </c>
      <c r="K8" s="3" t="s">
        <v>16</v>
      </c>
      <c r="L8" s="10">
        <v>35000000</v>
      </c>
    </row>
    <row r="9" spans="2:12" s="3" customFormat="1" ht="15">
      <c r="B9" s="20"/>
      <c r="C9" s="21"/>
      <c r="D9" s="21"/>
      <c r="E9" s="21"/>
      <c r="F9" s="22"/>
      <c r="G9" s="23"/>
      <c r="H9" s="24"/>
      <c r="I9" s="32"/>
      <c r="J9" s="3" t="str">
        <f>IF(I9="ANO",1,"")</f>
        <v/>
      </c>
      <c r="K9" s="3" t="s">
        <v>17</v>
      </c>
      <c r="L9" s="10"/>
    </row>
    <row r="10" spans="2:12" s="3" customFormat="1" ht="15">
      <c r="B10" s="20"/>
      <c r="C10" s="21"/>
      <c r="D10" s="21"/>
      <c r="E10" s="21"/>
      <c r="F10" s="22"/>
      <c r="G10" s="23"/>
      <c r="H10" s="24"/>
      <c r="I10" s="32"/>
      <c r="J10" s="3" t="str">
        <f aca="true" t="shared" si="0" ref="J10:J13">IF(I10="ANO",1,"")</f>
        <v/>
      </c>
      <c r="K10" s="3" t="s">
        <v>18</v>
      </c>
      <c r="L10" s="11">
        <v>39479</v>
      </c>
    </row>
    <row r="11" spans="2:12" s="3" customFormat="1" ht="15">
      <c r="B11" s="20"/>
      <c r="C11" s="21"/>
      <c r="D11" s="21"/>
      <c r="E11" s="21"/>
      <c r="F11" s="22"/>
      <c r="G11" s="23"/>
      <c r="H11" s="24"/>
      <c r="I11" s="32"/>
      <c r="J11" s="3" t="str">
        <f t="shared" si="0"/>
        <v/>
      </c>
      <c r="K11" s="3" t="s">
        <v>19</v>
      </c>
      <c r="L11" s="10" t="s">
        <v>21</v>
      </c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 aca="true" t="shared" si="1" ref="J12">IF(I12="ANO",1,"")</f>
        <v/>
      </c>
      <c r="K12" s="3" t="s">
        <v>43</v>
      </c>
      <c r="L12" s="10" t="s">
        <v>22</v>
      </c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L13" s="10"/>
    </row>
    <row r="14" spans="2:12" s="3" customFormat="1" ht="15">
      <c r="B14"/>
      <c r="C14"/>
      <c r="D14"/>
      <c r="E14"/>
      <c r="F14"/>
      <c r="G14"/>
      <c r="H14"/>
      <c r="I14"/>
      <c r="J14"/>
      <c r="K14" s="3" t="s">
        <v>29</v>
      </c>
      <c r="L14" s="10"/>
    </row>
    <row r="15" spans="2:12" s="3" customFormat="1" ht="15">
      <c r="B15"/>
      <c r="C15"/>
      <c r="D15"/>
      <c r="E15"/>
      <c r="F15"/>
      <c r="G15"/>
      <c r="H15"/>
      <c r="I15"/>
      <c r="J15"/>
      <c r="K15" s="3" t="s">
        <v>31</v>
      </c>
      <c r="L15" s="10"/>
    </row>
    <row r="16" spans="2:12" s="3" customFormat="1" ht="15.75" thickBot="1">
      <c r="B16"/>
      <c r="C16"/>
      <c r="D16"/>
      <c r="E16"/>
      <c r="F16"/>
      <c r="G16"/>
      <c r="H16"/>
      <c r="I16"/>
      <c r="J16"/>
      <c r="K16" s="3" t="s">
        <v>30</v>
      </c>
      <c r="L16" s="10"/>
    </row>
    <row r="17" spans="2:12" s="3" customFormat="1" ht="16.5" thickBot="1">
      <c r="B17" s="13" t="s">
        <v>14</v>
      </c>
      <c r="C17" s="36"/>
      <c r="D17" s="36"/>
      <c r="E17" s="36"/>
      <c r="F17" s="37"/>
      <c r="G17" s="18" t="s">
        <v>13</v>
      </c>
      <c r="H17" s="7">
        <f>SUM(J19:J26)</f>
        <v>0</v>
      </c>
      <c r="L17" s="10"/>
    </row>
    <row r="18" spans="2:12" s="3" customFormat="1" ht="90">
      <c r="B18" s="14" t="s">
        <v>44</v>
      </c>
      <c r="C18" s="15" t="s">
        <v>10</v>
      </c>
      <c r="D18" s="15" t="s">
        <v>28</v>
      </c>
      <c r="E18" s="15" t="s">
        <v>12</v>
      </c>
      <c r="F18" s="15" t="s">
        <v>20</v>
      </c>
      <c r="G18" s="15" t="s">
        <v>11</v>
      </c>
      <c r="H18" s="16" t="s">
        <v>25</v>
      </c>
      <c r="I18" s="17" t="s">
        <v>23</v>
      </c>
      <c r="K18" s="3" t="s">
        <v>16</v>
      </c>
      <c r="L18" s="10">
        <v>35000000</v>
      </c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>IF(I19="ANO",1,"")</f>
        <v/>
      </c>
      <c r="K19" s="3" t="s">
        <v>17</v>
      </c>
      <c r="L19" s="10"/>
    </row>
    <row r="20" spans="2:12" s="3" customFormat="1" ht="15">
      <c r="B20" s="20"/>
      <c r="C20" s="21"/>
      <c r="D20" s="21"/>
      <c r="E20" s="21"/>
      <c r="F20" s="22"/>
      <c r="G20" s="23"/>
      <c r="H20" s="24"/>
      <c r="I20" s="32"/>
      <c r="J20" s="3" t="str">
        <f aca="true" t="shared" si="2" ref="J20:J23">IF(I20="ANO",1,"")</f>
        <v/>
      </c>
      <c r="K20" s="3" t="s">
        <v>18</v>
      </c>
      <c r="L20" s="11">
        <v>39479</v>
      </c>
    </row>
    <row r="21" spans="2:12" s="3" customFormat="1" ht="15">
      <c r="B21" s="20"/>
      <c r="C21" s="21"/>
      <c r="D21" s="21"/>
      <c r="E21" s="21"/>
      <c r="F21" s="22"/>
      <c r="G21" s="23"/>
      <c r="H21" s="24"/>
      <c r="I21" s="32"/>
      <c r="K21" s="3" t="s">
        <v>19</v>
      </c>
      <c r="L21" s="10" t="s">
        <v>21</v>
      </c>
    </row>
    <row r="22" spans="2:12" s="3" customFormat="1" ht="15">
      <c r="B22" s="20"/>
      <c r="C22" s="21"/>
      <c r="D22" s="21"/>
      <c r="E22" s="21"/>
      <c r="F22" s="22"/>
      <c r="G22" s="23"/>
      <c r="H22" s="24"/>
      <c r="I22" s="32"/>
      <c r="K22" s="3" t="s">
        <v>43</v>
      </c>
      <c r="L22" s="10" t="s">
        <v>22</v>
      </c>
    </row>
    <row r="23" spans="2:12" s="3" customFormat="1" ht="15">
      <c r="B23" s="20"/>
      <c r="C23" s="21"/>
      <c r="D23" s="21"/>
      <c r="E23" s="21"/>
      <c r="F23" s="22"/>
      <c r="G23" s="23"/>
      <c r="H23" s="24"/>
      <c r="I23" s="32"/>
      <c r="J23" s="3" t="str">
        <f t="shared" si="2"/>
        <v/>
      </c>
      <c r="L23" s="10"/>
    </row>
    <row r="24" spans="2:12" s="3" customFormat="1" ht="15">
      <c r="B24"/>
      <c r="C24"/>
      <c r="D24"/>
      <c r="E24"/>
      <c r="F24"/>
      <c r="G24"/>
      <c r="H24"/>
      <c r="I24"/>
      <c r="J24"/>
      <c r="K24" s="3" t="s">
        <v>29</v>
      </c>
      <c r="L24" s="10"/>
    </row>
    <row r="25" spans="2:12" s="3" customFormat="1" ht="15">
      <c r="B25"/>
      <c r="C25"/>
      <c r="D25"/>
      <c r="E25"/>
      <c r="F25"/>
      <c r="G25"/>
      <c r="H25"/>
      <c r="I25"/>
      <c r="J25"/>
      <c r="K25" s="3" t="s">
        <v>31</v>
      </c>
      <c r="L25" s="10"/>
    </row>
    <row r="26" spans="2:12" s="3" customFormat="1" ht="15">
      <c r="B26"/>
      <c r="C26"/>
      <c r="D26"/>
      <c r="E26"/>
      <c r="F26"/>
      <c r="G26"/>
      <c r="H26"/>
      <c r="I26"/>
      <c r="J26"/>
      <c r="K26" s="3" t="s">
        <v>30</v>
      </c>
      <c r="L26" s="10"/>
    </row>
  </sheetData>
  <sheetProtection algorithmName="SHA-512" hashValue="14B8EwzDQBRYWmcvwJfZnTA+EDSdhtFpSmMfmmNxxHnMwKVYpZ837fsO1kd8QWOXV+uzJbSabg+5ttpkLv7ETA==" saltValue="963Q+jru3HYiJIqhFBHFKQ==" spinCount="100000" sheet="1" objects="1" scenarios="1"/>
  <mergeCells count="3">
    <mergeCell ref="B2:G2"/>
    <mergeCell ref="C7:F7"/>
    <mergeCell ref="C17:F17"/>
  </mergeCells>
  <dataValidations count="7">
    <dataValidation type="whole" operator="greaterThanOrEqual" allowBlank="1" showInputMessage="1" showErrorMessage="1" promptTitle="Výše referenčních nákladů" prompt="Doplňte odpovídající výši stavebních nákladů" sqref="F9:F13 F19:F23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9:G23">
      <formula1>L20</formula1>
    </dataValidation>
    <dataValidation type="list" allowBlank="1" showInputMessage="1" showErrorMessage="1" promptTitle="Druh projektových prací" prompt="Doplňte druh projektových prací z výběru" sqref="E9:E13 E19:E23">
      <formula1>$K$8:$K$10</formula1>
    </dataValidation>
    <dataValidation type="list" allowBlank="1" showInputMessage="1" showErrorMessage="1" promptTitle="Stupeň projektových prací" prompt="Doplňte projektový stupeň z výběru" sqref="C9:C13 C19:C23">
      <formula1>$K$11:$K$13</formula1>
    </dataValidation>
    <dataValidation type="list" allowBlank="1" showInputMessage="1" showErrorMessage="1" promptTitle="Hodnocení - vyplňuje zadavatel" prompt="Ano - požadavky splněny_x000a_Ne - požadavky nesplněny" sqref="I9:I13 I19:I23">
      <formula1>$L$11:$L$12</formula1>
    </dataValidation>
    <dataValidation type="list" allowBlank="1" showInputMessage="1" showErrorMessage="1" promptTitle="Typ pozemní komunikace" prompt="Doplňte typ pozemní komunikace dle výběru" sqref="D9:D13 D19:D23">
      <formula1>$K$14:$K$16</formula1>
    </dataValidation>
    <dataValidation type="date" operator="greaterThanOrEqual" allowBlank="1" showInputMessage="1" showErrorMessage="1" promptTitle="Datum dokončení prací" prompt="Doplňte datum dokončení projektových prací_x000a_" sqref="G9:G13">
      <formula1>L10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zoomScale="70" zoomScaleNormal="70" workbookViewId="0" topLeftCell="B1">
      <selection activeCell="C19" sqref="C19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3" customFormat="1" ht="18.75">
      <c r="B1" s="38" t="s">
        <v>26</v>
      </c>
      <c r="C1" s="38"/>
      <c r="D1" s="38"/>
      <c r="E1" s="38"/>
      <c r="F1" s="38"/>
      <c r="G1" s="38"/>
      <c r="K1" s="10"/>
    </row>
    <row r="2" spans="2:11" s="3" customFormat="1" ht="15">
      <c r="B2" s="9"/>
      <c r="K2" s="10"/>
    </row>
    <row r="3" spans="2:11" s="3" customFormat="1" ht="15.75">
      <c r="B3" s="30" t="s">
        <v>41</v>
      </c>
      <c r="K3" s="10"/>
    </row>
    <row r="4" spans="2:11" s="3" customFormat="1" ht="21">
      <c r="B4" s="12" t="s">
        <v>40</v>
      </c>
      <c r="C4" s="6"/>
      <c r="D4" s="6"/>
      <c r="E4" s="6"/>
      <c r="F4" s="6"/>
      <c r="G4" s="6"/>
      <c r="H4" s="6"/>
      <c r="K4" s="10"/>
    </row>
    <row r="5" s="3" customFormat="1" ht="15.75" thickBot="1">
      <c r="K5" s="10"/>
    </row>
    <row r="6" spans="2:12" s="3" customFormat="1" ht="16.5" thickBot="1">
      <c r="B6" s="13" t="s">
        <v>14</v>
      </c>
      <c r="C6" s="36"/>
      <c r="D6" s="36"/>
      <c r="E6" s="36"/>
      <c r="F6" s="37"/>
      <c r="G6" s="18" t="s">
        <v>13</v>
      </c>
      <c r="H6" s="7">
        <f>SUM(J8:J16)</f>
        <v>0</v>
      </c>
      <c r="L6" s="10"/>
    </row>
    <row r="7" spans="2:12" s="3" customFormat="1" ht="60">
      <c r="B7" s="14" t="s">
        <v>44</v>
      </c>
      <c r="C7" s="15" t="s">
        <v>10</v>
      </c>
      <c r="D7" s="15" t="s">
        <v>28</v>
      </c>
      <c r="E7" s="15" t="s">
        <v>12</v>
      </c>
      <c r="F7" s="15" t="s">
        <v>20</v>
      </c>
      <c r="G7" s="15" t="s">
        <v>11</v>
      </c>
      <c r="H7" s="16" t="s">
        <v>25</v>
      </c>
      <c r="I7" s="17" t="s">
        <v>23</v>
      </c>
      <c r="K7" s="3" t="s">
        <v>16</v>
      </c>
      <c r="L7" s="10">
        <v>35000000</v>
      </c>
    </row>
    <row r="8" spans="2:12" s="3" customFormat="1" ht="15">
      <c r="B8" s="20"/>
      <c r="C8" s="21"/>
      <c r="D8" s="21"/>
      <c r="E8" s="21"/>
      <c r="F8" s="22"/>
      <c r="G8" s="23"/>
      <c r="H8" s="24"/>
      <c r="I8" s="32"/>
      <c r="J8" s="3" t="str">
        <f>IF(I8="ANO",1,"")</f>
        <v/>
      </c>
      <c r="K8" s="3" t="s">
        <v>17</v>
      </c>
      <c r="L8" s="10"/>
    </row>
    <row r="9" spans="2:12" s="3" customFormat="1" ht="15">
      <c r="B9" s="20"/>
      <c r="C9" s="21"/>
      <c r="D9" s="21"/>
      <c r="E9" s="21"/>
      <c r="F9" s="22"/>
      <c r="G9" s="23"/>
      <c r="H9" s="24"/>
      <c r="I9" s="32"/>
      <c r="J9" s="3" t="str">
        <f aca="true" t="shared" si="0" ref="J9:J13">IF(I9="ANO",1,"")</f>
        <v/>
      </c>
      <c r="K9" s="3" t="s">
        <v>18</v>
      </c>
      <c r="L9" s="11">
        <v>39479</v>
      </c>
    </row>
    <row r="10" spans="2:12" s="3" customFormat="1" ht="15">
      <c r="B10" s="20"/>
      <c r="C10" s="21"/>
      <c r="D10" s="21"/>
      <c r="E10" s="21"/>
      <c r="F10" s="22"/>
      <c r="G10" s="23"/>
      <c r="H10" s="24"/>
      <c r="I10" s="32"/>
      <c r="J10" s="3" t="str">
        <f t="shared" si="0"/>
        <v/>
      </c>
      <c r="K10" s="3" t="s">
        <v>19</v>
      </c>
      <c r="L10" s="10" t="s">
        <v>21</v>
      </c>
    </row>
    <row r="11" spans="2:12" s="3" customFormat="1" ht="15">
      <c r="B11" s="20"/>
      <c r="C11" s="21"/>
      <c r="D11" s="21"/>
      <c r="E11" s="21"/>
      <c r="F11" s="22"/>
      <c r="G11" s="23"/>
      <c r="H11" s="24"/>
      <c r="I11" s="32"/>
      <c r="K11" s="3" t="s">
        <v>43</v>
      </c>
      <c r="L11" s="10" t="s">
        <v>22</v>
      </c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L12" s="10"/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K13" s="3" t="s">
        <v>29</v>
      </c>
      <c r="L13" s="10"/>
    </row>
    <row r="14" spans="2:12" s="3" customFormat="1" ht="15">
      <c r="B14"/>
      <c r="C14"/>
      <c r="D14"/>
      <c r="E14"/>
      <c r="F14"/>
      <c r="G14"/>
      <c r="H14"/>
      <c r="I14"/>
      <c r="J14"/>
      <c r="K14" s="3" t="s">
        <v>31</v>
      </c>
      <c r="L14" s="10"/>
    </row>
    <row r="15" spans="2:12" s="3" customFormat="1" ht="15">
      <c r="B15"/>
      <c r="C15"/>
      <c r="D15"/>
      <c r="E15"/>
      <c r="F15"/>
      <c r="G15"/>
      <c r="H15"/>
      <c r="I15"/>
      <c r="J15"/>
      <c r="K15" s="3" t="s">
        <v>30</v>
      </c>
      <c r="L15" s="10"/>
    </row>
    <row r="16" spans="2:12" s="3" customFormat="1" ht="15.75" thickBot="1">
      <c r="B16"/>
      <c r="C16"/>
      <c r="D16"/>
      <c r="E16"/>
      <c r="F16"/>
      <c r="G16"/>
      <c r="H16"/>
      <c r="I16"/>
      <c r="J16"/>
      <c r="L16" s="10"/>
    </row>
    <row r="17" spans="2:12" s="3" customFormat="1" ht="16.5" thickBot="1">
      <c r="B17" s="13" t="s">
        <v>14</v>
      </c>
      <c r="C17" s="36"/>
      <c r="D17" s="36"/>
      <c r="E17" s="36"/>
      <c r="F17" s="37"/>
      <c r="G17" s="18" t="s">
        <v>13</v>
      </c>
      <c r="H17" s="7">
        <f>SUM(J19:J27)</f>
        <v>0</v>
      </c>
      <c r="K17" s="3" t="s">
        <v>16</v>
      </c>
      <c r="L17" s="10">
        <v>35000000</v>
      </c>
    </row>
    <row r="18" spans="2:12" s="3" customFormat="1" ht="60">
      <c r="B18" s="14" t="s">
        <v>44</v>
      </c>
      <c r="C18" s="15" t="s">
        <v>10</v>
      </c>
      <c r="D18" s="15" t="s">
        <v>28</v>
      </c>
      <c r="E18" s="15" t="s">
        <v>12</v>
      </c>
      <c r="F18" s="15" t="s">
        <v>20</v>
      </c>
      <c r="G18" s="15" t="s">
        <v>11</v>
      </c>
      <c r="H18" s="16" t="s">
        <v>25</v>
      </c>
      <c r="I18" s="17" t="s">
        <v>23</v>
      </c>
      <c r="K18" s="3" t="s">
        <v>17</v>
      </c>
      <c r="L18" s="10"/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>IF(I19="ANO",1,"")</f>
        <v/>
      </c>
      <c r="K19" s="3" t="s">
        <v>18</v>
      </c>
      <c r="L19" s="11">
        <v>39479</v>
      </c>
    </row>
    <row r="20" spans="2:12" s="3" customFormat="1" ht="15">
      <c r="B20" s="20"/>
      <c r="C20" s="21"/>
      <c r="D20" s="21"/>
      <c r="E20" s="21"/>
      <c r="F20" s="22"/>
      <c r="G20" s="23"/>
      <c r="H20" s="24"/>
      <c r="I20" s="32"/>
      <c r="J20" s="3" t="str">
        <f aca="true" t="shared" si="1" ref="J20:J24">IF(I20="ANO",1,"")</f>
        <v/>
      </c>
      <c r="K20" s="3" t="s">
        <v>19</v>
      </c>
      <c r="L20" s="10" t="s">
        <v>21</v>
      </c>
    </row>
    <row r="21" spans="2:12" s="3" customFormat="1" ht="15">
      <c r="B21" s="20"/>
      <c r="C21" s="21"/>
      <c r="D21" s="21"/>
      <c r="E21" s="21"/>
      <c r="F21" s="22"/>
      <c r="G21" s="23"/>
      <c r="H21" s="24"/>
      <c r="I21" s="32"/>
      <c r="J21" s="3" t="str">
        <f t="shared" si="1"/>
        <v/>
      </c>
      <c r="K21" s="3" t="s">
        <v>43</v>
      </c>
      <c r="L21" s="10" t="s">
        <v>22</v>
      </c>
    </row>
    <row r="22" spans="2:12" s="3" customFormat="1" ht="15">
      <c r="B22" s="20"/>
      <c r="C22" s="21"/>
      <c r="D22" s="21"/>
      <c r="E22" s="21"/>
      <c r="F22" s="22"/>
      <c r="G22" s="23"/>
      <c r="H22" s="24"/>
      <c r="I22" s="32"/>
      <c r="J22" s="3" t="str">
        <f t="shared" si="1"/>
        <v/>
      </c>
      <c r="L22" s="10"/>
    </row>
    <row r="23" spans="2:12" s="3" customFormat="1" ht="15">
      <c r="B23" s="20"/>
      <c r="C23" s="21"/>
      <c r="D23" s="21"/>
      <c r="E23" s="21"/>
      <c r="F23" s="22"/>
      <c r="G23" s="23"/>
      <c r="H23" s="24"/>
      <c r="I23" s="32"/>
      <c r="J23" s="3" t="str">
        <f aca="true" t="shared" si="2" ref="J23">IF(I23="ANO",1,"")</f>
        <v/>
      </c>
      <c r="K23" s="3" t="s">
        <v>29</v>
      </c>
      <c r="L23" s="10"/>
    </row>
    <row r="24" spans="2:12" s="3" customFormat="1" ht="15">
      <c r="B24" s="20"/>
      <c r="C24" s="21"/>
      <c r="D24" s="21"/>
      <c r="E24" s="21"/>
      <c r="F24" s="22"/>
      <c r="G24" s="23"/>
      <c r="H24" s="24"/>
      <c r="I24" s="32"/>
      <c r="J24" s="3" t="str">
        <f t="shared" si="1"/>
        <v/>
      </c>
      <c r="K24" s="3" t="s">
        <v>31</v>
      </c>
      <c r="L24" s="10"/>
    </row>
    <row r="25" spans="2:12" s="3" customFormat="1" ht="15">
      <c r="B25"/>
      <c r="C25"/>
      <c r="D25"/>
      <c r="E25"/>
      <c r="F25"/>
      <c r="G25"/>
      <c r="H25"/>
      <c r="I25"/>
      <c r="J25"/>
      <c r="K25" s="3" t="s">
        <v>30</v>
      </c>
      <c r="L25" s="10"/>
    </row>
  </sheetData>
  <sheetProtection algorithmName="SHA-512" hashValue="QLs6GjeKEuioe0K1fnFzogdBgHYhj2xHdvCFYYNPzSe1WPV1gchBB6DHAnDUcc2Up3kqH1BiatXlAsGTdyvCVA==" saltValue="QqnbThq95XaiBHWhKpXWlQ==" spinCount="100000" sheet="1" objects="1" scenarios="1"/>
  <mergeCells count="3">
    <mergeCell ref="B1:G1"/>
    <mergeCell ref="C6:F6"/>
    <mergeCell ref="C17:F17"/>
  </mergeCells>
  <dataValidations count="6" xWindow="853" yWindow="394">
    <dataValidation type="list" allowBlank="1" showInputMessage="1" showErrorMessage="1" promptTitle="Hodnocení - vyplňuje zadavatel" prompt="Ano - požadavky splněny_x000a_Ne - požadavky nesplněny" sqref="I19:I24 I8:I13">
      <formula1>$L$10:$L$11</formula1>
    </dataValidation>
    <dataValidation type="date" operator="greaterThanOrEqual" allowBlank="1" showInputMessage="1" showErrorMessage="1" promptTitle="Datum dokončení prací" prompt="Doplňte datum dokončení projektových prací_x000a_" sqref="G8:G13 G19:G24">
      <formula1>$L$9</formula1>
    </dataValidation>
    <dataValidation type="whole" operator="greaterThanOrEqual" allowBlank="1" showInputMessage="1" showErrorMessage="1" promptTitle="Výše referenčních nákladů" prompt="Doplňte odpovídající výši stavebních nákladů" sqref="F8:F13 F19 F19:F24">
      <formula1>$L$7</formula1>
    </dataValidation>
    <dataValidation type="list" allowBlank="1" showInputMessage="1" showErrorMessage="1" promptTitle="Druh projektových prací" prompt="Doplňte druh projektových prací z výběru" sqref="E8:E13 E19:E24">
      <formula1>$K$7:$K$9</formula1>
    </dataValidation>
    <dataValidation type="list" allowBlank="1" showInputMessage="1" showErrorMessage="1" promptTitle="Typ pozemní komunikace" prompt="Doplňte typ pozemní komunikace dle výběru" sqref="D8:D13 D19:D24">
      <formula1>$K$13:$K$15</formula1>
    </dataValidation>
    <dataValidation type="list" allowBlank="1" showInputMessage="1" showErrorMessage="1" promptTitle="Stupeň projektových prací" prompt="Doplňte projektový stupeň z výběru" sqref="C8:C13 C19:C24">
      <formula1>$K$10:$K$11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2018-09-25T11:54:07Z</dcterms:modified>
  <cp:category/>
  <cp:version/>
  <cp:contentType/>
  <cp:contentStatus/>
</cp:coreProperties>
</file>