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6315" activeTab="0"/>
  </bookViews>
  <sheets>
    <sheet name="formulář" sheetId="1" r:id="rId1"/>
  </sheets>
  <definedNames>
    <definedName name="_xlnm.Print_Area" localSheetId="0">'formulář'!$A$1:$E$89</definedName>
  </definedNames>
  <calcPr fullCalcOnLoad="1"/>
</workbook>
</file>

<file path=xl/sharedStrings.xml><?xml version="1.0" encoding="utf-8"?>
<sst xmlns="http://schemas.openxmlformats.org/spreadsheetml/2006/main" count="71" uniqueCount="30">
  <si>
    <t>pol.</t>
  </si>
  <si>
    <t xml:space="preserve">                            Popis prvku</t>
  </si>
  <si>
    <t xml:space="preserve">  cena celkem</t>
  </si>
  <si>
    <t>ks,m2</t>
  </si>
  <si>
    <t>cena celkem</t>
  </si>
  <si>
    <t>součet částí celkem bez DPH</t>
  </si>
  <si>
    <t>Cenová nabídka</t>
  </si>
  <si>
    <t xml:space="preserve">akce: </t>
  </si>
  <si>
    <t xml:space="preserve">DPH 21%  ze základu  </t>
  </si>
  <si>
    <t xml:space="preserve">DPH 15 %  ze základu  </t>
  </si>
  <si>
    <t>doprava manipulace</t>
  </si>
  <si>
    <t>objednatel: Domov Hačka , Oleška</t>
  </si>
  <si>
    <t>pokoj 7</t>
  </si>
  <si>
    <t>pokoj 8</t>
  </si>
  <si>
    <t>pokoj 9</t>
  </si>
  <si>
    <t xml:space="preserve">výměna PVC </t>
  </si>
  <si>
    <t xml:space="preserve">samonivelační stěrka do 3mm </t>
  </si>
  <si>
    <t>PVC marmoleum dle výběru klienta</t>
  </si>
  <si>
    <t>pokládka PVC</t>
  </si>
  <si>
    <t>olištování stěn PVC</t>
  </si>
  <si>
    <t>pokoje 1-4</t>
  </si>
  <si>
    <t>183,84</t>
  </si>
  <si>
    <t>pokoj 5</t>
  </si>
  <si>
    <t xml:space="preserve">stržení stávajícího PVC , příprava podkladu </t>
  </si>
  <si>
    <t>pokoj 6</t>
  </si>
  <si>
    <t>sesterna</t>
  </si>
  <si>
    <t>kulturní místnost 2.NP</t>
  </si>
  <si>
    <t>kulturní místnost 3.NP</t>
  </si>
  <si>
    <t xml:space="preserve">zhotovitel:   </t>
  </si>
  <si>
    <t>dat ………..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</si>
</sst>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72">
    <font>
      <sz val="10"/>
      <name val="Univers CE"/>
      <family val="3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Serifa CE"/>
      <family val="3"/>
    </font>
    <font>
      <sz val="8.5"/>
      <name val="Univers CE"/>
      <family val="3"/>
    </font>
    <font>
      <sz val="10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b/>
      <i/>
      <sz val="10"/>
      <color indexed="63"/>
      <name val="Tahoma"/>
      <family val="2"/>
    </font>
    <font>
      <b/>
      <sz val="8.5"/>
      <color indexed="9"/>
      <name val="Tahoma"/>
      <family val="2"/>
    </font>
    <font>
      <sz val="8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b/>
      <sz val="8.5"/>
      <name val="Tahoma"/>
      <family val="2"/>
    </font>
    <font>
      <b/>
      <i/>
      <sz val="12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11"/>
      <color indexed="9"/>
      <name val="Tahoma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24"/>
      <color indexed="10"/>
      <name val="CommercialScript BT"/>
      <family val="4"/>
    </font>
    <font>
      <b/>
      <sz val="24"/>
      <color indexed="10"/>
      <name val="Georgia"/>
      <family val="1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Univers CE"/>
      <family val="3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Univers CE"/>
      <family val="3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Univers CE"/>
      <family val="3"/>
    </font>
    <font>
      <u val="single"/>
      <sz val="10"/>
      <color indexed="10"/>
      <name val="Univers C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Univers CE"/>
      <family val="3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Univers CE"/>
      <family val="3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Univers CE"/>
      <family val="3"/>
    </font>
    <font>
      <u val="single"/>
      <sz val="10"/>
      <color rgb="FFFF0000"/>
      <name val="Univers C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4" fontId="14" fillId="33" borderId="1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24" fillId="0" borderId="11" xfId="47" applyFont="1" applyFill="1" applyBorder="1" applyAlignment="1">
      <alignment horizontal="center" vertical="center"/>
      <protection/>
    </xf>
    <xf numFmtId="1" fontId="25" fillId="0" borderId="10" xfId="47" applyNumberFormat="1" applyFont="1" applyBorder="1" applyAlignment="1">
      <alignment horizontal="center" vertical="center" wrapText="1"/>
      <protection/>
    </xf>
    <xf numFmtId="3" fontId="23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14" fontId="10" fillId="0" borderId="0" xfId="0" applyNumberFormat="1" applyFont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25" fillId="0" borderId="10" xfId="4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54" fillId="0" borderId="0" xfId="36" applyAlignment="1">
      <alignment vertical="center"/>
    </xf>
    <xf numFmtId="0" fontId="23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vertical="center" wrapText="1"/>
    </xf>
    <xf numFmtId="49" fontId="25" fillId="0" borderId="10" xfId="47" applyNumberFormat="1" applyFont="1" applyBorder="1" applyAlignment="1">
      <alignment horizontal="center" vertical="center" wrapText="1"/>
      <protection/>
    </xf>
    <xf numFmtId="49" fontId="25" fillId="0" borderId="10" xfId="47" applyNumberFormat="1" applyFont="1" applyFill="1" applyBorder="1" applyAlignment="1">
      <alignment horizontal="center" vertical="center" wrapText="1"/>
      <protection/>
    </xf>
    <xf numFmtId="3" fontId="30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36" borderId="10" xfId="0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0" fontId="71" fillId="0" borderId="0" xfId="36" applyFont="1" applyFill="1" applyAlignment="1">
      <alignment/>
    </xf>
    <xf numFmtId="1" fontId="25" fillId="34" borderId="10" xfId="47" applyNumberFormat="1" applyFont="1" applyFill="1" applyBorder="1" applyAlignment="1">
      <alignment horizontal="center" vertical="center" wrapText="1"/>
      <protection/>
    </xf>
    <xf numFmtId="49" fontId="23" fillId="34" borderId="10" xfId="0" applyNumberFormat="1" applyFont="1" applyFill="1" applyBorder="1" applyAlignment="1">
      <alignment horizontal="right" vertical="center" wrapText="1"/>
    </xf>
    <xf numFmtId="3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Border="1" applyAlignment="1" applyProtection="1">
      <alignment horizontal="right"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/>
      <protection/>
    </xf>
    <xf numFmtId="3" fontId="29" fillId="0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 applyProtection="1">
      <alignment/>
      <protection locked="0"/>
    </xf>
    <xf numFmtId="0" fontId="22" fillId="33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RANKO_Živnobanka_Příkop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375" style="0" customWidth="1"/>
    <col min="2" max="2" width="40.25390625" style="0" customWidth="1"/>
    <col min="3" max="3" width="5.75390625" style="0" customWidth="1"/>
    <col min="4" max="4" width="14.125" style="0" customWidth="1"/>
    <col min="5" max="5" width="14.25390625" style="0" customWidth="1"/>
    <col min="6" max="6" width="5.00390625" style="0" hidden="1" customWidth="1"/>
    <col min="7" max="8" width="5.00390625" style="0" customWidth="1"/>
    <col min="9" max="9" width="16.875" style="0" customWidth="1"/>
    <col min="10" max="10" width="19.375" style="0" customWidth="1"/>
  </cols>
  <sheetData>
    <row r="1" ht="21" customHeight="1"/>
    <row r="2" ht="22.5" customHeight="1"/>
    <row r="3" ht="18" customHeight="1"/>
    <row r="4" spans="1:5" ht="29.25" customHeight="1">
      <c r="A4" s="39"/>
      <c r="B4" s="64"/>
      <c r="C4" s="8"/>
      <c r="D4" s="8"/>
      <c r="E4" s="8"/>
    </row>
    <row r="5" spans="1:5" ht="15.75" customHeight="1">
      <c r="A5" s="65" t="s">
        <v>6</v>
      </c>
      <c r="B5" s="65"/>
      <c r="C5" s="65"/>
      <c r="D5" s="65"/>
      <c r="E5" s="65"/>
    </row>
    <row r="6" spans="1:10" s="5" customFormat="1" ht="12" customHeight="1">
      <c r="A6" s="9" t="s">
        <v>11</v>
      </c>
      <c r="B6" s="10"/>
      <c r="C6" s="10"/>
      <c r="D6" s="11"/>
      <c r="E6" s="11"/>
      <c r="I6" s="6"/>
      <c r="J6" s="6"/>
    </row>
    <row r="7" spans="1:10" s="5" customFormat="1" ht="12" customHeight="1">
      <c r="A7" s="9" t="s">
        <v>28</v>
      </c>
      <c r="B7" s="10"/>
      <c r="C7" s="10"/>
      <c r="D7" s="11"/>
      <c r="E7" s="11"/>
      <c r="I7" s="6"/>
      <c r="J7" s="6"/>
    </row>
    <row r="8" spans="1:10" s="5" customFormat="1" ht="12" customHeight="1">
      <c r="A8" s="9" t="s">
        <v>7</v>
      </c>
      <c r="B8" s="11" t="s">
        <v>15</v>
      </c>
      <c r="C8" s="11"/>
      <c r="D8" s="11"/>
      <c r="E8" s="40" t="s">
        <v>29</v>
      </c>
      <c r="I8" s="6"/>
      <c r="J8" s="6"/>
    </row>
    <row r="9" spans="1:10" ht="12" customHeight="1">
      <c r="A9" s="12" t="s">
        <v>0</v>
      </c>
      <c r="B9" s="13" t="s">
        <v>1</v>
      </c>
      <c r="C9" s="12" t="s">
        <v>3</v>
      </c>
      <c r="D9" s="12"/>
      <c r="E9" s="12" t="s">
        <v>2</v>
      </c>
      <c r="I9" s="1"/>
      <c r="J9" s="1"/>
    </row>
    <row r="10" spans="1:10" ht="13.5">
      <c r="A10" s="36">
        <v>1</v>
      </c>
      <c r="B10" s="47" t="s">
        <v>20</v>
      </c>
      <c r="C10" s="56">
        <v>4</v>
      </c>
      <c r="D10" s="57">
        <v>45.96</v>
      </c>
      <c r="E10" s="58"/>
      <c r="F10" s="3"/>
      <c r="G10" s="3"/>
      <c r="H10" s="3"/>
      <c r="I10" s="2"/>
      <c r="J10" s="2"/>
    </row>
    <row r="11" spans="1:10" ht="13.5">
      <c r="A11" s="36">
        <f>A10+1</f>
        <v>2</v>
      </c>
      <c r="B11" s="41" t="s">
        <v>23</v>
      </c>
      <c r="C11" s="49" t="s">
        <v>21</v>
      </c>
      <c r="D11" s="38"/>
      <c r="E11" s="61">
        <f>C11*D11</f>
        <v>0</v>
      </c>
      <c r="F11" s="3"/>
      <c r="G11" s="3"/>
      <c r="H11" s="3"/>
      <c r="I11" s="2"/>
      <c r="J11" s="2"/>
    </row>
    <row r="12" spans="1:10" ht="13.5">
      <c r="A12" s="36">
        <f aca="true" t="shared" si="0" ref="A12:A76">A11+1</f>
        <v>3</v>
      </c>
      <c r="B12" s="45" t="s">
        <v>16</v>
      </c>
      <c r="C12" s="49" t="s">
        <v>21</v>
      </c>
      <c r="D12" s="38"/>
      <c r="E12" s="61">
        <f aca="true" t="shared" si="1" ref="E12:E76">C12*D12</f>
        <v>0</v>
      </c>
      <c r="F12" s="3"/>
      <c r="G12" s="3"/>
      <c r="H12" s="3"/>
      <c r="I12" s="2"/>
      <c r="J12" s="2"/>
    </row>
    <row r="13" spans="1:10" ht="13.5">
      <c r="A13" s="36">
        <f t="shared" si="0"/>
        <v>4</v>
      </c>
      <c r="B13" s="41" t="s">
        <v>17</v>
      </c>
      <c r="C13" s="37">
        <v>203</v>
      </c>
      <c r="D13" s="38"/>
      <c r="E13" s="61">
        <f t="shared" si="1"/>
        <v>0</v>
      </c>
      <c r="F13" s="3"/>
      <c r="G13" s="3"/>
      <c r="H13" s="3"/>
      <c r="I13" s="2"/>
      <c r="J13" s="2"/>
    </row>
    <row r="14" spans="1:10" ht="13.5">
      <c r="A14" s="36">
        <f t="shared" si="0"/>
        <v>5</v>
      </c>
      <c r="B14" s="41" t="s">
        <v>18</v>
      </c>
      <c r="C14" s="37">
        <v>183.84</v>
      </c>
      <c r="D14" s="38"/>
      <c r="E14" s="61">
        <f t="shared" si="1"/>
        <v>0</v>
      </c>
      <c r="F14" s="3"/>
      <c r="G14" s="3"/>
      <c r="H14" s="3"/>
      <c r="I14" s="2"/>
      <c r="J14" s="2"/>
    </row>
    <row r="15" spans="1:10" ht="13.5">
      <c r="A15" s="36">
        <f t="shared" si="0"/>
        <v>6</v>
      </c>
      <c r="B15" s="41" t="s">
        <v>19</v>
      </c>
      <c r="C15" s="37">
        <v>115</v>
      </c>
      <c r="D15" s="38"/>
      <c r="E15" s="61">
        <f t="shared" si="1"/>
        <v>0</v>
      </c>
      <c r="F15" s="3"/>
      <c r="G15" s="3"/>
      <c r="H15" s="3"/>
      <c r="I15" s="2"/>
      <c r="J15" s="2"/>
    </row>
    <row r="16" spans="1:10" ht="13.5">
      <c r="A16" s="36">
        <f t="shared" si="0"/>
        <v>7</v>
      </c>
      <c r="B16" s="41"/>
      <c r="C16" s="37"/>
      <c r="D16" s="38"/>
      <c r="E16" s="52">
        <f>SUM(E11:E15)</f>
        <v>0</v>
      </c>
      <c r="F16" s="3"/>
      <c r="G16" s="3"/>
      <c r="H16" s="3"/>
      <c r="I16" s="2"/>
      <c r="J16" s="2"/>
    </row>
    <row r="17" spans="1:10" ht="13.5">
      <c r="A17" s="36">
        <f t="shared" si="0"/>
        <v>8</v>
      </c>
      <c r="B17" s="48" t="s">
        <v>22</v>
      </c>
      <c r="C17" s="56">
        <v>1</v>
      </c>
      <c r="D17" s="57">
        <v>47.4</v>
      </c>
      <c r="E17" s="58"/>
      <c r="F17" s="3"/>
      <c r="G17" s="3"/>
      <c r="H17" s="3"/>
      <c r="I17" s="2"/>
      <c r="J17" s="2"/>
    </row>
    <row r="18" spans="1:10" ht="13.5">
      <c r="A18" s="36">
        <f t="shared" si="0"/>
        <v>9</v>
      </c>
      <c r="B18" s="41" t="s">
        <v>23</v>
      </c>
      <c r="C18" s="49">
        <v>47.4</v>
      </c>
      <c r="D18" s="38"/>
      <c r="E18" s="61">
        <f t="shared" si="1"/>
        <v>0</v>
      </c>
      <c r="F18" s="3"/>
      <c r="G18" s="3"/>
      <c r="H18" s="3"/>
      <c r="I18" s="2"/>
      <c r="J18" s="2"/>
    </row>
    <row r="19" spans="1:10" ht="13.5">
      <c r="A19" s="36">
        <f t="shared" si="0"/>
        <v>10</v>
      </c>
      <c r="B19" s="41" t="s">
        <v>16</v>
      </c>
      <c r="C19" s="49">
        <v>47.4</v>
      </c>
      <c r="D19" s="38"/>
      <c r="E19" s="61">
        <f t="shared" si="1"/>
        <v>0</v>
      </c>
      <c r="F19" s="3"/>
      <c r="G19" s="3"/>
      <c r="H19" s="3"/>
      <c r="I19" s="2"/>
      <c r="J19" s="2"/>
    </row>
    <row r="20" spans="1:10" ht="13.5">
      <c r="A20" s="36">
        <f t="shared" si="0"/>
        <v>11</v>
      </c>
      <c r="B20" s="41" t="s">
        <v>17</v>
      </c>
      <c r="C20" s="37">
        <v>53</v>
      </c>
      <c r="D20" s="38"/>
      <c r="E20" s="61">
        <f t="shared" si="1"/>
        <v>0</v>
      </c>
      <c r="F20" s="3"/>
      <c r="G20" s="3"/>
      <c r="H20" s="3"/>
      <c r="I20" s="2"/>
      <c r="J20" s="2"/>
    </row>
    <row r="21" spans="1:10" ht="13.5">
      <c r="A21" s="36">
        <f t="shared" si="0"/>
        <v>12</v>
      </c>
      <c r="B21" s="41" t="s">
        <v>18</v>
      </c>
      <c r="C21" s="49">
        <v>47.4</v>
      </c>
      <c r="D21" s="38"/>
      <c r="E21" s="61">
        <f t="shared" si="1"/>
        <v>0</v>
      </c>
      <c r="F21" s="3"/>
      <c r="G21" s="3"/>
      <c r="H21" s="3"/>
      <c r="I21" s="2"/>
      <c r="J21" s="2"/>
    </row>
    <row r="22" spans="1:10" ht="13.5">
      <c r="A22" s="36">
        <f t="shared" si="0"/>
        <v>13</v>
      </c>
      <c r="B22" s="41" t="s">
        <v>19</v>
      </c>
      <c r="C22" s="37">
        <v>30</v>
      </c>
      <c r="D22" s="38"/>
      <c r="E22" s="61">
        <f t="shared" si="1"/>
        <v>0</v>
      </c>
      <c r="F22" s="3"/>
      <c r="G22" s="3"/>
      <c r="H22" s="3"/>
      <c r="I22" s="2"/>
      <c r="J22" s="2"/>
    </row>
    <row r="23" spans="1:10" ht="13.5">
      <c r="A23" s="36">
        <f t="shared" si="0"/>
        <v>14</v>
      </c>
      <c r="B23" s="41"/>
      <c r="C23" s="37"/>
      <c r="D23" s="38"/>
      <c r="E23" s="51">
        <f>SUM(E18:E22)</f>
        <v>0</v>
      </c>
      <c r="F23" s="3"/>
      <c r="G23" s="3"/>
      <c r="H23" s="3"/>
      <c r="I23" s="2"/>
      <c r="J23" s="2"/>
    </row>
    <row r="24" spans="1:10" ht="13.5">
      <c r="A24" s="36">
        <f t="shared" si="0"/>
        <v>15</v>
      </c>
      <c r="B24" s="48" t="s">
        <v>24</v>
      </c>
      <c r="C24" s="56">
        <v>1</v>
      </c>
      <c r="D24" s="57">
        <v>47.9</v>
      </c>
      <c r="E24" s="59"/>
      <c r="F24" s="3"/>
      <c r="G24" s="3"/>
      <c r="H24" s="3"/>
      <c r="I24" s="2"/>
      <c r="J24" s="2"/>
    </row>
    <row r="25" spans="1:10" ht="13.5">
      <c r="A25" s="36">
        <f t="shared" si="0"/>
        <v>16</v>
      </c>
      <c r="B25" s="41" t="s">
        <v>23</v>
      </c>
      <c r="C25" s="50">
        <v>47.9</v>
      </c>
      <c r="D25" s="38"/>
      <c r="E25" s="62">
        <f t="shared" si="1"/>
        <v>0</v>
      </c>
      <c r="F25" s="3"/>
      <c r="G25" s="3"/>
      <c r="H25" s="3"/>
      <c r="I25" s="2"/>
      <c r="J25" s="2"/>
    </row>
    <row r="26" spans="1:10" ht="13.5">
      <c r="A26" s="36">
        <f t="shared" si="0"/>
        <v>17</v>
      </c>
      <c r="B26" s="41" t="s">
        <v>16</v>
      </c>
      <c r="C26" s="50">
        <v>47.9</v>
      </c>
      <c r="D26" s="38"/>
      <c r="E26" s="62">
        <f t="shared" si="1"/>
        <v>0</v>
      </c>
      <c r="F26" s="3"/>
      <c r="G26" s="3"/>
      <c r="H26" s="3"/>
      <c r="I26" s="2"/>
      <c r="J26" s="2"/>
    </row>
    <row r="27" spans="1:10" ht="13.5">
      <c r="A27" s="36">
        <f t="shared" si="0"/>
        <v>18</v>
      </c>
      <c r="B27" s="41" t="s">
        <v>17</v>
      </c>
      <c r="C27" s="44">
        <v>53</v>
      </c>
      <c r="D27" s="38"/>
      <c r="E27" s="62">
        <f t="shared" si="1"/>
        <v>0</v>
      </c>
      <c r="F27" s="3"/>
      <c r="G27" s="3"/>
      <c r="H27" s="3"/>
      <c r="I27" s="2"/>
      <c r="J27" s="2"/>
    </row>
    <row r="28" spans="1:10" ht="13.5">
      <c r="A28" s="36">
        <f t="shared" si="0"/>
        <v>19</v>
      </c>
      <c r="B28" s="41" t="s">
        <v>18</v>
      </c>
      <c r="C28" s="50">
        <v>47.9</v>
      </c>
      <c r="D28" s="38"/>
      <c r="E28" s="62">
        <f t="shared" si="1"/>
        <v>0</v>
      </c>
      <c r="F28" s="3"/>
      <c r="G28" s="3"/>
      <c r="H28" s="3"/>
      <c r="I28" s="2"/>
      <c r="J28" s="2"/>
    </row>
    <row r="29" spans="1:10" ht="13.5">
      <c r="A29" s="36">
        <f t="shared" si="0"/>
        <v>20</v>
      </c>
      <c r="B29" s="41" t="s">
        <v>19</v>
      </c>
      <c r="C29" s="44">
        <v>30</v>
      </c>
      <c r="D29" s="38"/>
      <c r="E29" s="62">
        <f t="shared" si="1"/>
        <v>0</v>
      </c>
      <c r="F29" s="3"/>
      <c r="G29" s="3"/>
      <c r="H29" s="3"/>
      <c r="I29" s="2"/>
      <c r="J29" s="2"/>
    </row>
    <row r="30" spans="1:10" ht="13.5">
      <c r="A30" s="36">
        <f t="shared" si="0"/>
        <v>21</v>
      </c>
      <c r="B30" s="41"/>
      <c r="C30" s="44"/>
      <c r="D30" s="38"/>
      <c r="E30" s="51">
        <f>SUM(E25:E29)</f>
        <v>0</v>
      </c>
      <c r="F30" s="3"/>
      <c r="G30" s="3"/>
      <c r="H30" s="3"/>
      <c r="I30" s="2"/>
      <c r="J30" s="2"/>
    </row>
    <row r="31" spans="1:10" ht="13.5">
      <c r="A31" s="36">
        <f t="shared" si="0"/>
        <v>22</v>
      </c>
      <c r="B31" s="48" t="s">
        <v>12</v>
      </c>
      <c r="C31" s="56">
        <v>1</v>
      </c>
      <c r="D31" s="60">
        <v>46</v>
      </c>
      <c r="E31" s="59"/>
      <c r="F31" s="3"/>
      <c r="G31" s="3"/>
      <c r="H31" s="3"/>
      <c r="I31" s="2"/>
      <c r="J31" s="2"/>
    </row>
    <row r="32" spans="1:10" ht="13.5">
      <c r="A32" s="36">
        <f t="shared" si="0"/>
        <v>23</v>
      </c>
      <c r="B32" s="41" t="s">
        <v>23</v>
      </c>
      <c r="C32" s="44">
        <v>46</v>
      </c>
      <c r="D32" s="38"/>
      <c r="E32" s="62">
        <f t="shared" si="1"/>
        <v>0</v>
      </c>
      <c r="F32" s="3"/>
      <c r="G32" s="3"/>
      <c r="H32" s="3"/>
      <c r="I32" s="2"/>
      <c r="J32" s="2"/>
    </row>
    <row r="33" spans="1:10" ht="13.5">
      <c r="A33" s="36">
        <f t="shared" si="0"/>
        <v>24</v>
      </c>
      <c r="B33" s="41" t="s">
        <v>16</v>
      </c>
      <c r="C33" s="44">
        <v>46</v>
      </c>
      <c r="D33" s="38"/>
      <c r="E33" s="62">
        <f t="shared" si="1"/>
        <v>0</v>
      </c>
      <c r="F33" s="3"/>
      <c r="G33" s="3"/>
      <c r="H33" s="3"/>
      <c r="I33" s="2"/>
      <c r="J33" s="2"/>
    </row>
    <row r="34" spans="1:10" ht="13.5">
      <c r="A34" s="36">
        <f t="shared" si="0"/>
        <v>25</v>
      </c>
      <c r="B34" s="41" t="s">
        <v>17</v>
      </c>
      <c r="C34" s="44">
        <v>51</v>
      </c>
      <c r="D34" s="38"/>
      <c r="E34" s="62">
        <f t="shared" si="1"/>
        <v>0</v>
      </c>
      <c r="F34" s="3"/>
      <c r="G34" s="3"/>
      <c r="H34" s="3"/>
      <c r="I34" s="2"/>
      <c r="J34" s="2"/>
    </row>
    <row r="35" spans="1:10" ht="13.5">
      <c r="A35" s="36">
        <f t="shared" si="0"/>
        <v>26</v>
      </c>
      <c r="B35" s="41" t="s">
        <v>18</v>
      </c>
      <c r="C35" s="44">
        <v>46</v>
      </c>
      <c r="D35" s="38"/>
      <c r="E35" s="62">
        <f t="shared" si="1"/>
        <v>0</v>
      </c>
      <c r="F35" s="3"/>
      <c r="G35" s="3"/>
      <c r="H35" s="3"/>
      <c r="I35" s="2"/>
      <c r="J35" s="2"/>
    </row>
    <row r="36" spans="1:10" ht="13.5">
      <c r="A36" s="36">
        <f t="shared" si="0"/>
        <v>27</v>
      </c>
      <c r="B36" s="41" t="s">
        <v>19</v>
      </c>
      <c r="C36" s="44">
        <v>29</v>
      </c>
      <c r="D36" s="38"/>
      <c r="E36" s="62">
        <f t="shared" si="1"/>
        <v>0</v>
      </c>
      <c r="F36" s="3"/>
      <c r="G36" s="3"/>
      <c r="H36" s="3"/>
      <c r="I36" s="2"/>
      <c r="J36" s="2"/>
    </row>
    <row r="37" spans="1:10" ht="13.5">
      <c r="A37" s="36">
        <f t="shared" si="0"/>
        <v>28</v>
      </c>
      <c r="B37" s="41"/>
      <c r="C37" s="44"/>
      <c r="D37" s="38"/>
      <c r="E37" s="51">
        <f>SUM(E32:E36)</f>
        <v>0</v>
      </c>
      <c r="F37" s="3"/>
      <c r="G37" s="3"/>
      <c r="H37" s="3"/>
      <c r="I37" s="2"/>
      <c r="J37" s="2"/>
    </row>
    <row r="38" spans="1:10" ht="13.5">
      <c r="A38" s="36">
        <f t="shared" si="0"/>
        <v>29</v>
      </c>
      <c r="B38" s="48" t="s">
        <v>13</v>
      </c>
      <c r="C38" s="56">
        <v>1</v>
      </c>
      <c r="D38" s="57">
        <v>40.8</v>
      </c>
      <c r="E38" s="59"/>
      <c r="F38" s="3"/>
      <c r="G38" s="3"/>
      <c r="H38" s="3"/>
      <c r="I38" s="2"/>
      <c r="J38" s="2"/>
    </row>
    <row r="39" spans="1:10" ht="13.5">
      <c r="A39" s="36">
        <f t="shared" si="0"/>
        <v>30</v>
      </c>
      <c r="B39" s="41" t="s">
        <v>23</v>
      </c>
      <c r="C39" s="50">
        <v>40.8</v>
      </c>
      <c r="D39" s="38"/>
      <c r="E39" s="62">
        <f t="shared" si="1"/>
        <v>0</v>
      </c>
      <c r="F39" s="3"/>
      <c r="G39" s="3"/>
      <c r="H39" s="3"/>
      <c r="I39" s="2"/>
      <c r="J39" s="2"/>
    </row>
    <row r="40" spans="1:10" ht="13.5">
      <c r="A40" s="36">
        <f t="shared" si="0"/>
        <v>31</v>
      </c>
      <c r="B40" s="41" t="s">
        <v>16</v>
      </c>
      <c r="C40" s="50">
        <v>40.8</v>
      </c>
      <c r="D40" s="38"/>
      <c r="E40" s="62">
        <f t="shared" si="1"/>
        <v>0</v>
      </c>
      <c r="F40" s="3"/>
      <c r="G40" s="3"/>
      <c r="H40" s="3"/>
      <c r="I40" s="2"/>
      <c r="J40" s="2"/>
    </row>
    <row r="41" spans="1:10" ht="13.5">
      <c r="A41" s="36">
        <f t="shared" si="0"/>
        <v>32</v>
      </c>
      <c r="B41" s="41" t="s">
        <v>17</v>
      </c>
      <c r="C41" s="44">
        <v>45</v>
      </c>
      <c r="D41" s="38"/>
      <c r="E41" s="62">
        <f t="shared" si="1"/>
        <v>0</v>
      </c>
      <c r="F41" s="3"/>
      <c r="G41" s="3"/>
      <c r="H41" s="3"/>
      <c r="I41" s="2"/>
      <c r="J41" s="2"/>
    </row>
    <row r="42" spans="1:10" ht="13.5">
      <c r="A42" s="36">
        <f t="shared" si="0"/>
        <v>33</v>
      </c>
      <c r="B42" s="41" t="s">
        <v>18</v>
      </c>
      <c r="C42" s="50">
        <v>40.8</v>
      </c>
      <c r="D42" s="38"/>
      <c r="E42" s="62">
        <f t="shared" si="1"/>
        <v>0</v>
      </c>
      <c r="F42" s="3"/>
      <c r="G42" s="3"/>
      <c r="H42" s="3"/>
      <c r="I42" s="2"/>
      <c r="J42" s="2"/>
    </row>
    <row r="43" spans="1:10" ht="13.5">
      <c r="A43" s="36">
        <f t="shared" si="0"/>
        <v>34</v>
      </c>
      <c r="B43" s="41" t="s">
        <v>19</v>
      </c>
      <c r="C43" s="44">
        <v>26</v>
      </c>
      <c r="D43" s="38"/>
      <c r="E43" s="62">
        <f t="shared" si="1"/>
        <v>0</v>
      </c>
      <c r="F43" s="3"/>
      <c r="G43" s="3"/>
      <c r="H43" s="3"/>
      <c r="I43" s="2"/>
      <c r="J43" s="2"/>
    </row>
    <row r="44" spans="1:10" ht="13.5">
      <c r="A44" s="36">
        <f t="shared" si="0"/>
        <v>35</v>
      </c>
      <c r="B44" s="41"/>
      <c r="C44" s="44"/>
      <c r="D44" s="38"/>
      <c r="E44" s="51">
        <f>SUM(E39:E43)</f>
        <v>0</v>
      </c>
      <c r="F44" s="3"/>
      <c r="G44" s="3"/>
      <c r="H44" s="3"/>
      <c r="I44" s="2"/>
      <c r="J44" s="2"/>
    </row>
    <row r="45" spans="1:10" ht="13.5">
      <c r="A45" s="36">
        <f t="shared" si="0"/>
        <v>36</v>
      </c>
      <c r="B45" s="48" t="s">
        <v>14</v>
      </c>
      <c r="C45" s="56">
        <v>1</v>
      </c>
      <c r="D45" s="60">
        <v>47.4</v>
      </c>
      <c r="E45" s="59"/>
      <c r="F45" s="3"/>
      <c r="G45" s="3"/>
      <c r="H45" s="3"/>
      <c r="I45" s="2"/>
      <c r="J45" s="2"/>
    </row>
    <row r="46" spans="1:10" ht="13.5">
      <c r="A46" s="36">
        <f t="shared" si="0"/>
        <v>37</v>
      </c>
      <c r="B46" s="41" t="s">
        <v>23</v>
      </c>
      <c r="C46" s="50">
        <v>47.4</v>
      </c>
      <c r="D46" s="38"/>
      <c r="E46" s="62">
        <f t="shared" si="1"/>
        <v>0</v>
      </c>
      <c r="F46" s="3"/>
      <c r="G46" s="3"/>
      <c r="H46" s="3"/>
      <c r="I46" s="2"/>
      <c r="J46" s="2"/>
    </row>
    <row r="47" spans="1:10" ht="13.5">
      <c r="A47" s="36">
        <f t="shared" si="0"/>
        <v>38</v>
      </c>
      <c r="B47" s="41" t="s">
        <v>16</v>
      </c>
      <c r="C47" s="50">
        <v>47.4</v>
      </c>
      <c r="D47" s="38"/>
      <c r="E47" s="62">
        <f t="shared" si="1"/>
        <v>0</v>
      </c>
      <c r="F47" s="3"/>
      <c r="G47" s="3"/>
      <c r="H47" s="3"/>
      <c r="I47" s="2"/>
      <c r="J47" s="2"/>
    </row>
    <row r="48" spans="1:10" ht="13.5">
      <c r="A48" s="36">
        <f t="shared" si="0"/>
        <v>39</v>
      </c>
      <c r="B48" s="41" t="s">
        <v>17</v>
      </c>
      <c r="C48" s="44">
        <v>53</v>
      </c>
      <c r="D48" s="38"/>
      <c r="E48" s="62">
        <f t="shared" si="1"/>
        <v>0</v>
      </c>
      <c r="F48" s="3"/>
      <c r="G48" s="3"/>
      <c r="H48" s="3"/>
      <c r="I48" s="2"/>
      <c r="J48" s="2"/>
    </row>
    <row r="49" spans="1:10" ht="13.5">
      <c r="A49" s="36">
        <f t="shared" si="0"/>
        <v>40</v>
      </c>
      <c r="B49" s="41" t="s">
        <v>18</v>
      </c>
      <c r="C49" s="50">
        <v>47.4</v>
      </c>
      <c r="D49" s="38"/>
      <c r="E49" s="62">
        <f t="shared" si="1"/>
        <v>0</v>
      </c>
      <c r="F49" s="3"/>
      <c r="G49" s="3"/>
      <c r="H49" s="3"/>
      <c r="I49" s="2"/>
      <c r="J49" s="2"/>
    </row>
    <row r="50" spans="1:10" ht="13.5">
      <c r="A50" s="36">
        <f t="shared" si="0"/>
        <v>41</v>
      </c>
      <c r="B50" s="41" t="s">
        <v>19</v>
      </c>
      <c r="C50" s="44">
        <v>29</v>
      </c>
      <c r="D50" s="38"/>
      <c r="E50" s="62">
        <f t="shared" si="1"/>
        <v>0</v>
      </c>
      <c r="F50" s="3"/>
      <c r="G50" s="3"/>
      <c r="H50" s="3"/>
      <c r="I50" s="2"/>
      <c r="J50" s="2"/>
    </row>
    <row r="51" spans="1:10" ht="13.5">
      <c r="A51" s="36">
        <f t="shared" si="0"/>
        <v>42</v>
      </c>
      <c r="B51" s="41"/>
      <c r="C51" s="44"/>
      <c r="D51" s="38"/>
      <c r="E51" s="51">
        <f>SUM(E46:E50)</f>
        <v>0</v>
      </c>
      <c r="F51" s="3"/>
      <c r="G51" s="3"/>
      <c r="H51" s="3"/>
      <c r="I51" s="2"/>
      <c r="J51" s="2"/>
    </row>
    <row r="52" spans="1:10" ht="13.5">
      <c r="A52" s="36">
        <f t="shared" si="0"/>
        <v>43</v>
      </c>
      <c r="B52" s="48" t="s">
        <v>25</v>
      </c>
      <c r="C52" s="56">
        <v>1</v>
      </c>
      <c r="D52" s="60">
        <v>34</v>
      </c>
      <c r="E52" s="59"/>
      <c r="F52" s="3"/>
      <c r="G52" s="3"/>
      <c r="H52" s="3"/>
      <c r="I52" s="2"/>
      <c r="J52" s="2"/>
    </row>
    <row r="53" spans="1:10" ht="13.5">
      <c r="A53" s="36">
        <f t="shared" si="0"/>
        <v>44</v>
      </c>
      <c r="B53" s="41" t="s">
        <v>23</v>
      </c>
      <c r="C53" s="44">
        <v>34</v>
      </c>
      <c r="D53" s="38"/>
      <c r="E53" s="62">
        <f t="shared" si="1"/>
        <v>0</v>
      </c>
      <c r="F53" s="3"/>
      <c r="G53" s="3"/>
      <c r="H53" s="3"/>
      <c r="I53" s="2"/>
      <c r="J53" s="2"/>
    </row>
    <row r="54" spans="1:10" ht="13.5">
      <c r="A54" s="36">
        <f t="shared" si="0"/>
        <v>45</v>
      </c>
      <c r="B54" s="41" t="s">
        <v>16</v>
      </c>
      <c r="C54" s="44">
        <v>34</v>
      </c>
      <c r="D54" s="38"/>
      <c r="E54" s="62">
        <f t="shared" si="1"/>
        <v>0</v>
      </c>
      <c r="F54" s="3"/>
      <c r="G54" s="3"/>
      <c r="H54" s="3"/>
      <c r="I54" s="2"/>
      <c r="J54" s="2"/>
    </row>
    <row r="55" spans="1:10" ht="13.5">
      <c r="A55" s="36">
        <f t="shared" si="0"/>
        <v>46</v>
      </c>
      <c r="B55" s="41" t="s">
        <v>17</v>
      </c>
      <c r="C55" s="44">
        <v>38</v>
      </c>
      <c r="D55" s="38"/>
      <c r="E55" s="62">
        <f t="shared" si="1"/>
        <v>0</v>
      </c>
      <c r="F55" s="3"/>
      <c r="G55" s="3"/>
      <c r="H55" s="3"/>
      <c r="I55" s="2"/>
      <c r="J55" s="2"/>
    </row>
    <row r="56" spans="1:10" ht="13.5">
      <c r="A56" s="36">
        <f t="shared" si="0"/>
        <v>47</v>
      </c>
      <c r="B56" s="41" t="s">
        <v>18</v>
      </c>
      <c r="C56" s="44">
        <v>34</v>
      </c>
      <c r="D56" s="38"/>
      <c r="E56" s="62">
        <f t="shared" si="1"/>
        <v>0</v>
      </c>
      <c r="F56" s="3"/>
      <c r="G56" s="3"/>
      <c r="H56" s="3"/>
      <c r="I56" s="2"/>
      <c r="J56" s="2"/>
    </row>
    <row r="57" spans="1:10" ht="13.5">
      <c r="A57" s="36">
        <f t="shared" si="0"/>
        <v>48</v>
      </c>
      <c r="B57" s="41" t="s">
        <v>19</v>
      </c>
      <c r="C57" s="44">
        <v>24</v>
      </c>
      <c r="D57" s="38"/>
      <c r="E57" s="62">
        <f t="shared" si="1"/>
        <v>0</v>
      </c>
      <c r="F57" s="3"/>
      <c r="G57" s="3"/>
      <c r="H57" s="3"/>
      <c r="I57" s="2"/>
      <c r="J57" s="2"/>
    </row>
    <row r="58" spans="1:10" ht="13.5">
      <c r="A58" s="36">
        <f t="shared" si="0"/>
        <v>49</v>
      </c>
      <c r="B58" s="41"/>
      <c r="C58" s="44"/>
      <c r="D58" s="38"/>
      <c r="E58" s="51">
        <f>SUM(E53:E57)</f>
        <v>0</v>
      </c>
      <c r="F58" s="3"/>
      <c r="G58" s="3"/>
      <c r="H58" s="3"/>
      <c r="I58" s="2"/>
      <c r="J58" s="2"/>
    </row>
    <row r="59" spans="1:10" ht="13.5">
      <c r="A59" s="36">
        <f t="shared" si="0"/>
        <v>50</v>
      </c>
      <c r="B59" s="48" t="s">
        <v>26</v>
      </c>
      <c r="C59" s="56">
        <v>1</v>
      </c>
      <c r="D59" s="60">
        <v>32</v>
      </c>
      <c r="E59" s="59"/>
      <c r="F59" s="3"/>
      <c r="G59" s="3"/>
      <c r="H59" s="3"/>
      <c r="I59" s="2"/>
      <c r="J59" s="2"/>
    </row>
    <row r="60" spans="1:10" ht="13.5">
      <c r="A60" s="36">
        <f t="shared" si="0"/>
        <v>51</v>
      </c>
      <c r="B60" s="41" t="s">
        <v>23</v>
      </c>
      <c r="C60" s="44">
        <v>32</v>
      </c>
      <c r="D60" s="38"/>
      <c r="E60" s="62">
        <f t="shared" si="1"/>
        <v>0</v>
      </c>
      <c r="F60" s="3"/>
      <c r="G60" s="3"/>
      <c r="H60" s="3"/>
      <c r="I60" s="2"/>
      <c r="J60" s="2"/>
    </row>
    <row r="61" spans="1:10" ht="13.5">
      <c r="A61" s="36">
        <f t="shared" si="0"/>
        <v>52</v>
      </c>
      <c r="B61" s="41" t="s">
        <v>16</v>
      </c>
      <c r="C61" s="44">
        <v>32</v>
      </c>
      <c r="D61" s="38"/>
      <c r="E61" s="62">
        <f t="shared" si="1"/>
        <v>0</v>
      </c>
      <c r="F61" s="3"/>
      <c r="G61" s="3"/>
      <c r="H61" s="3"/>
      <c r="I61" s="2"/>
      <c r="J61" s="2"/>
    </row>
    <row r="62" spans="1:10" ht="13.5">
      <c r="A62" s="36">
        <f t="shared" si="0"/>
        <v>53</v>
      </c>
      <c r="B62" s="41" t="s">
        <v>17</v>
      </c>
      <c r="C62" s="44">
        <v>36</v>
      </c>
      <c r="D62" s="38"/>
      <c r="E62" s="62">
        <f t="shared" si="1"/>
        <v>0</v>
      </c>
      <c r="F62" s="3"/>
      <c r="G62" s="3"/>
      <c r="H62" s="3"/>
      <c r="I62" s="2"/>
      <c r="J62" s="2"/>
    </row>
    <row r="63" spans="1:10" ht="13.5">
      <c r="A63" s="36">
        <f t="shared" si="0"/>
        <v>54</v>
      </c>
      <c r="B63" s="41" t="s">
        <v>18</v>
      </c>
      <c r="C63" s="44">
        <v>32</v>
      </c>
      <c r="D63" s="38"/>
      <c r="E63" s="62">
        <f t="shared" si="1"/>
        <v>0</v>
      </c>
      <c r="F63" s="3"/>
      <c r="G63" s="3"/>
      <c r="H63" s="3"/>
      <c r="I63" s="2"/>
      <c r="J63" s="2"/>
    </row>
    <row r="64" spans="1:10" ht="13.5">
      <c r="A64" s="36">
        <f t="shared" si="0"/>
        <v>55</v>
      </c>
      <c r="B64" s="41" t="s">
        <v>19</v>
      </c>
      <c r="C64" s="44">
        <v>23</v>
      </c>
      <c r="D64" s="38"/>
      <c r="E64" s="62">
        <f t="shared" si="1"/>
        <v>0</v>
      </c>
      <c r="F64" s="3"/>
      <c r="G64" s="3"/>
      <c r="H64" s="3"/>
      <c r="I64" s="2"/>
      <c r="J64" s="2"/>
    </row>
    <row r="65" spans="1:10" ht="13.5">
      <c r="A65" s="36">
        <f t="shared" si="0"/>
        <v>56</v>
      </c>
      <c r="B65" s="41"/>
      <c r="C65" s="44"/>
      <c r="D65" s="38"/>
      <c r="E65" s="51">
        <f>SUM(E60:E64)</f>
        <v>0</v>
      </c>
      <c r="F65" s="3"/>
      <c r="G65" s="3"/>
      <c r="H65" s="3"/>
      <c r="I65" s="2"/>
      <c r="J65" s="2"/>
    </row>
    <row r="66" spans="1:10" ht="13.5">
      <c r="A66" s="36">
        <f t="shared" si="0"/>
        <v>57</v>
      </c>
      <c r="B66" s="48" t="s">
        <v>27</v>
      </c>
      <c r="C66" s="56">
        <v>1</v>
      </c>
      <c r="D66" s="60">
        <v>20</v>
      </c>
      <c r="E66" s="59">
        <f t="shared" si="1"/>
        <v>20</v>
      </c>
      <c r="F66" s="3"/>
      <c r="G66" s="3"/>
      <c r="H66" s="3"/>
      <c r="I66" s="2"/>
      <c r="J66" s="2"/>
    </row>
    <row r="67" spans="1:10" ht="13.5">
      <c r="A67" s="36">
        <f t="shared" si="0"/>
        <v>58</v>
      </c>
      <c r="B67" s="41" t="s">
        <v>23</v>
      </c>
      <c r="C67" s="44">
        <v>20</v>
      </c>
      <c r="D67" s="38"/>
      <c r="E67" s="62">
        <f t="shared" si="1"/>
        <v>0</v>
      </c>
      <c r="F67" s="3"/>
      <c r="G67" s="3"/>
      <c r="H67" s="3"/>
      <c r="I67" s="2"/>
      <c r="J67" s="2"/>
    </row>
    <row r="68" spans="1:10" ht="13.5">
      <c r="A68" s="36">
        <f t="shared" si="0"/>
        <v>59</v>
      </c>
      <c r="B68" s="41" t="s">
        <v>16</v>
      </c>
      <c r="C68" s="44">
        <v>20</v>
      </c>
      <c r="D68" s="38"/>
      <c r="E68" s="62">
        <f t="shared" si="1"/>
        <v>0</v>
      </c>
      <c r="F68" s="3"/>
      <c r="G68" s="3"/>
      <c r="H68" s="3"/>
      <c r="I68" s="2"/>
      <c r="J68" s="2"/>
    </row>
    <row r="69" spans="1:10" ht="13.5">
      <c r="A69" s="36">
        <f t="shared" si="0"/>
        <v>60</v>
      </c>
      <c r="B69" s="41" t="s">
        <v>17</v>
      </c>
      <c r="C69" s="44">
        <v>22</v>
      </c>
      <c r="D69" s="38"/>
      <c r="E69" s="62">
        <f t="shared" si="1"/>
        <v>0</v>
      </c>
      <c r="F69" s="3"/>
      <c r="G69" s="3"/>
      <c r="H69" s="3"/>
      <c r="I69" s="2"/>
      <c r="J69" s="2"/>
    </row>
    <row r="70" spans="1:10" ht="13.5">
      <c r="A70" s="36">
        <f t="shared" si="0"/>
        <v>61</v>
      </c>
      <c r="B70" s="41" t="s">
        <v>18</v>
      </c>
      <c r="C70" s="44">
        <v>20</v>
      </c>
      <c r="D70" s="38"/>
      <c r="E70" s="62">
        <f t="shared" si="1"/>
        <v>0</v>
      </c>
      <c r="F70" s="3"/>
      <c r="G70" s="3"/>
      <c r="H70" s="3"/>
      <c r="I70" s="2"/>
      <c r="J70" s="2"/>
    </row>
    <row r="71" spans="1:10" ht="13.5">
      <c r="A71" s="36">
        <f t="shared" si="0"/>
        <v>62</v>
      </c>
      <c r="B71" s="41" t="s">
        <v>19</v>
      </c>
      <c r="C71" s="44">
        <v>19</v>
      </c>
      <c r="D71" s="38"/>
      <c r="E71" s="62">
        <f t="shared" si="1"/>
        <v>0</v>
      </c>
      <c r="F71" s="3"/>
      <c r="G71" s="3"/>
      <c r="H71" s="3"/>
      <c r="I71" s="2"/>
      <c r="J71" s="2"/>
    </row>
    <row r="72" spans="1:10" ht="13.5">
      <c r="A72" s="36">
        <f t="shared" si="0"/>
        <v>63</v>
      </c>
      <c r="B72" s="41"/>
      <c r="C72" s="44"/>
      <c r="D72" s="38"/>
      <c r="E72" s="51">
        <f>SUM(E67:E71)</f>
        <v>0</v>
      </c>
      <c r="F72" s="3"/>
      <c r="G72" s="3"/>
      <c r="H72" s="3"/>
      <c r="I72" s="2"/>
      <c r="J72" s="2"/>
    </row>
    <row r="73" spans="1:10" ht="13.5">
      <c r="A73" s="36">
        <f t="shared" si="0"/>
        <v>64</v>
      </c>
      <c r="B73" s="41"/>
      <c r="C73" s="44"/>
      <c r="D73" s="38"/>
      <c r="E73" s="62"/>
      <c r="F73" s="3"/>
      <c r="G73" s="3"/>
      <c r="H73" s="3"/>
      <c r="I73" s="2"/>
      <c r="J73" s="2"/>
    </row>
    <row r="74" spans="1:10" ht="13.5">
      <c r="A74" s="36">
        <f t="shared" si="0"/>
        <v>65</v>
      </c>
      <c r="B74" s="41"/>
      <c r="C74" s="44"/>
      <c r="D74" s="38"/>
      <c r="E74" s="62">
        <f t="shared" si="1"/>
        <v>0</v>
      </c>
      <c r="F74" s="3"/>
      <c r="G74" s="3"/>
      <c r="H74" s="3"/>
      <c r="I74" s="2"/>
      <c r="J74" s="2"/>
    </row>
    <row r="75" spans="1:10" ht="13.5">
      <c r="A75" s="36">
        <f t="shared" si="0"/>
        <v>66</v>
      </c>
      <c r="B75" s="53" t="s">
        <v>10</v>
      </c>
      <c r="C75" s="44">
        <v>1</v>
      </c>
      <c r="D75" s="38"/>
      <c r="E75" s="51">
        <f t="shared" si="1"/>
        <v>0</v>
      </c>
      <c r="F75" s="3"/>
      <c r="G75" s="3"/>
      <c r="H75" s="3"/>
      <c r="I75" s="2"/>
      <c r="J75" s="2"/>
    </row>
    <row r="76" spans="1:10" ht="13.5">
      <c r="A76" s="36">
        <f t="shared" si="0"/>
        <v>67</v>
      </c>
      <c r="B76" s="41"/>
      <c r="C76" s="37"/>
      <c r="D76" s="38"/>
      <c r="E76" s="63">
        <f t="shared" si="1"/>
        <v>0</v>
      </c>
      <c r="F76" s="3"/>
      <c r="G76" s="3"/>
      <c r="H76" s="3"/>
      <c r="I76" s="2"/>
      <c r="J76" s="2"/>
    </row>
    <row r="77" spans="1:5" ht="12" customHeight="1">
      <c r="A77" s="16" t="s">
        <v>5</v>
      </c>
      <c r="B77" s="17"/>
      <c r="C77" s="18"/>
      <c r="D77" s="19"/>
      <c r="E77" s="21">
        <f>SUM(E16+E23+E30+E37+E44+E51+E58+E65+E72+E75)</f>
        <v>0</v>
      </c>
    </row>
    <row r="78" spans="1:5" ht="12.75" customHeight="1">
      <c r="A78" s="22" t="s">
        <v>9</v>
      </c>
      <c r="B78" s="23"/>
      <c r="C78" s="42"/>
      <c r="D78" s="20"/>
      <c r="E78" s="20"/>
    </row>
    <row r="79" spans="1:5" ht="12.75" customHeight="1">
      <c r="A79" s="22" t="s">
        <v>8</v>
      </c>
      <c r="B79" s="24"/>
      <c r="C79" s="43">
        <v>1</v>
      </c>
      <c r="D79" s="25">
        <f>SUM(E79-E77)</f>
        <v>0</v>
      </c>
      <c r="E79" s="25">
        <f>SUM(E77*1.21)</f>
        <v>0</v>
      </c>
    </row>
    <row r="80" spans="1:5" ht="12" customHeight="1">
      <c r="A80" s="14" t="s">
        <v>4</v>
      </c>
      <c r="B80" s="26"/>
      <c r="C80" s="15"/>
      <c r="D80" s="27"/>
      <c r="E80" s="21">
        <f>SUM(E79)</f>
        <v>0</v>
      </c>
    </row>
    <row r="81" spans="1:5" ht="15.75">
      <c r="A81" s="28"/>
      <c r="B81" s="29"/>
      <c r="C81" s="30"/>
      <c r="D81" s="31"/>
      <c r="E81" s="32"/>
    </row>
    <row r="82" spans="1:5" s="7" customFormat="1" ht="12.75">
      <c r="A82" s="8"/>
      <c r="B82" s="34"/>
      <c r="C82" s="35"/>
      <c r="D82" s="35"/>
      <c r="E82" s="35"/>
    </row>
    <row r="83" spans="1:5" s="7" customFormat="1" ht="12.75">
      <c r="A83" s="8"/>
      <c r="B83" s="34"/>
      <c r="C83" s="35"/>
      <c r="D83" s="35"/>
      <c r="E83" s="35"/>
    </row>
    <row r="84" spans="1:5" s="7" customFormat="1" ht="15">
      <c r="A84" s="33"/>
      <c r="B84" s="34"/>
      <c r="C84" s="35"/>
      <c r="D84" s="35"/>
      <c r="E84" s="35"/>
    </row>
    <row r="85" spans="1:5" s="7" customFormat="1" ht="12.75">
      <c r="A85" s="34"/>
      <c r="B85" s="8"/>
      <c r="C85" s="35"/>
      <c r="D85" s="35"/>
      <c r="E85" s="35"/>
    </row>
    <row r="86" spans="1:5" ht="13.5">
      <c r="A86" s="34"/>
      <c r="C86" s="8"/>
      <c r="D86" s="8"/>
      <c r="E86" s="8"/>
    </row>
    <row r="87" spans="1:5" ht="13.5">
      <c r="A87" s="34"/>
      <c r="B87" s="4"/>
      <c r="C87" s="4"/>
      <c r="D87" s="4"/>
      <c r="E87" s="4"/>
    </row>
    <row r="88" ht="13.5">
      <c r="A88" s="46"/>
    </row>
    <row r="91" spans="1:2" ht="13.5">
      <c r="A91" s="54"/>
      <c r="B91" s="55"/>
    </row>
  </sheetData>
  <sheetProtection password="D9EC" sheet="1"/>
  <protectedRanges>
    <protectedRange sqref="B7 E8" name="Oblast2"/>
    <protectedRange sqref="D11:D16 D18:D23 D25:D30 D32:D37 D39:D44 D46:D51 D53:D58 D60:D65 D67:D76" name="Oblast1"/>
  </protectedRanges>
  <mergeCells count="1">
    <mergeCell ref="A5:E5"/>
  </mergeCells>
  <printOptions horizontalCentered="1"/>
  <pageMargins left="0.6299212598425197" right="0.6299212598425197" top="0.5905511811023623" bottom="1.968503937007874" header="0.31496062992125984" footer="0.5118110236220472"/>
  <pageSetup horizontalDpi="600" verticalDpi="600" orientation="portrait" paperSize="9" r:id="rId1"/>
  <headerFooter alignWithMargins="0">
    <oddHeader>&amp;C&amp;F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 nab</dc:subject>
  <dc:creator>Michal Borovský</dc:creator>
  <cp:keywords/>
  <dc:description/>
  <cp:lastModifiedBy>pc_reditel</cp:lastModifiedBy>
  <cp:lastPrinted>2013-05-22T06:19:52Z</cp:lastPrinted>
  <dcterms:created xsi:type="dcterms:W3CDTF">2001-06-07T09:59:08Z</dcterms:created>
  <dcterms:modified xsi:type="dcterms:W3CDTF">2018-08-09T05:30:13Z</dcterms:modified>
  <cp:category/>
  <cp:version/>
  <cp:contentType/>
  <cp:contentStatus/>
</cp:coreProperties>
</file>